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AA THAUTHUOC 2018\AA CHUAN BI\DM chep dia 2018\Chep dia CD\"/>
    </mc:Choice>
  </mc:AlternateContent>
  <bookViews>
    <workbookView xWindow="120" yWindow="60" windowWidth="15000" windowHeight="8250"/>
  </bookViews>
  <sheets>
    <sheet name="Danh muc" sheetId="2" r:id="rId1"/>
    <sheet name="Bang diem" sheetId="4" r:id="rId2"/>
  </sheets>
  <definedNames>
    <definedName name="_xlnm._FilterDatabase" localSheetId="0" hidden="1">'Danh muc'!$A$3:$AR$4</definedName>
    <definedName name="_xlnm.Print_Titles" localSheetId="0">'Danh muc'!$4:$4</definedName>
  </definedNames>
  <calcPr calcId="152511"/>
</workbook>
</file>

<file path=xl/calcChain.xml><?xml version="1.0" encoding="utf-8"?>
<calcChain xmlns="http://schemas.openxmlformats.org/spreadsheetml/2006/main">
  <c r="I19" i="2" l="1"/>
  <c r="I18" i="2"/>
  <c r="I17" i="2"/>
  <c r="I16" i="2"/>
  <c r="I15" i="2"/>
  <c r="I14" i="2"/>
  <c r="I13" i="2"/>
  <c r="I12" i="2"/>
  <c r="I11" i="2"/>
  <c r="I10" i="2"/>
  <c r="I9" i="2"/>
  <c r="I8" i="2"/>
  <c r="I7" i="2"/>
  <c r="I6" i="2"/>
  <c r="I5" i="2"/>
  <c r="AI19" i="2" l="1"/>
  <c r="AI18" i="2"/>
  <c r="AI17" i="2"/>
  <c r="AI16" i="2"/>
  <c r="AI15" i="2"/>
  <c r="AI14" i="2"/>
  <c r="AI13" i="2"/>
  <c r="AI12" i="2"/>
  <c r="AI11" i="2"/>
  <c r="AI10" i="2"/>
  <c r="AI9" i="2"/>
  <c r="AI8" i="2"/>
  <c r="AI7" i="2"/>
  <c r="AI6" i="2"/>
  <c r="AI5" i="2"/>
</calcChain>
</file>

<file path=xl/sharedStrings.xml><?xml version="1.0" encoding="utf-8"?>
<sst xmlns="http://schemas.openxmlformats.org/spreadsheetml/2006/main" count="228" uniqueCount="175">
  <si>
    <t/>
  </si>
  <si>
    <t>Cao bạch quả, đương quy</t>
  </si>
  <si>
    <t>Đỗ trọng, Ngũ gia bì, Thiên niên kiện, Tục đoạn, Đại hoàng, Xuyên khung, Tần giao, Sinh địa, Uy linh tiên, Đương quy, Quế, Cam thảo.</t>
  </si>
  <si>
    <t>Sinh địa, mạch môn, đương qui, thiên môn, ngũ vị tử, táo nhân, bá tử nhân, huyền sâm, đảng sâm, đan sâm, bạch linh, viễn chí cát cánh</t>
  </si>
  <si>
    <t>Cao khô Kim tiền thảo</t>
  </si>
  <si>
    <t>Cao qui bản, thục địa, 
hoàng bá tri mẫu</t>
  </si>
  <si>
    <t>Cao lỏng , Uống</t>
  </si>
  <si>
    <t>Kim tiền thảo, thục địa, trạch tả</t>
  </si>
  <si>
    <t>Toan táo nhân, đương qui, hoài sơn, nhục thung dung, kỷ tử, ngũ vị tử, ích trí nhân, hổ phách, thiên trúc hoàn, long cốt, tiết xương bồ thiên ma, rễ đan sâm, nhân sâm, trắc bách diệp</t>
  </si>
  <si>
    <t>Cao đặc: Độc hoạt, Phòng phong, Tang ký sinh, Tế tân, Tần giao, Ngưu tất, Đỗ trọng, Quế nhục, Xuyên khung, Sinh địa, Bạch thược,  Đương qui, Nhân sâm, Cam thảo</t>
  </si>
  <si>
    <t>Cao mềm đinh lăng, Cao khô bạch quả</t>
  </si>
  <si>
    <t>Cao khô Đương quy</t>
  </si>
  <si>
    <t>Lá vông nem, Lá sen, Bình vôi</t>
  </si>
  <si>
    <t>Ngưu nhĩ phong, la liễu</t>
  </si>
  <si>
    <t>Stt</t>
  </si>
  <si>
    <t>Nồng độ
hàm lượng</t>
  </si>
  <si>
    <t>Số lượng</t>
  </si>
  <si>
    <t>Dạng bào chế
Đường dùng</t>
  </si>
  <si>
    <t>Tên thuốc 
(hoạt chất)</t>
  </si>
  <si>
    <t>Gói 8</t>
  </si>
  <si>
    <t>Thuốc cổ truyền, thuốc dược liệu được sản xuất tại dây chuyền sản xuất chưa được 
Bộ Y tế Việt Nam cấp giấy chứng nhận đạt tiêu chuẩn WHO-GMP</t>
  </si>
  <si>
    <t>Viên</t>
  </si>
  <si>
    <t>viên</t>
  </si>
  <si>
    <t>Chai</t>
  </si>
  <si>
    <t xml:space="preserve">Gói </t>
  </si>
  <si>
    <t>A giao, Bạc hà, Bách bộ, Bách hợp, Bối mẫu, Cam thảo, Đương quy, Sinh khương, Hạnh nhân, Cát cánh, Mã đâu linh, Ngũ vị tử, Thiên hoa phấn, Thiên môn, Tri mẫu, Tử tô, Tử uyển, ý dĩ nhân.</t>
  </si>
  <si>
    <t>Xuyên khung, Tần giao, Bạch chỉ, Đương quy, Mạch Môn, Hồng sâm, Ngô thù du, Ngũ vị tử, Băng phiến; mật ong, Than hoạt tính, Sáp ong</t>
  </si>
  <si>
    <t>Viên uống</t>
  </si>
  <si>
    <t>Thuốc cốm, uống</t>
  </si>
  <si>
    <t>Đơn 
vị tính</t>
  </si>
  <si>
    <t>Bạch truật, Mộc hương, Hoàng đằng, Hoài sơn, Trần bì ,Hoàng liên, Bạch liên, Sa nhân, Bạch thược, Cam thảo, Đảng sâm</t>
  </si>
  <si>
    <t>0,325g; 0,175g; 0,200g; 0,210g; 0,125g; 0,270g; 0,175g; 0,175g; 0,020g; 0,110.</t>
  </si>
  <si>
    <t>Lọ 2g</t>
  </si>
  <si>
    <t>TT</t>
  </si>
  <si>
    <t>Mã số</t>
  </si>
  <si>
    <t>G80001</t>
  </si>
  <si>
    <t>G80002</t>
  </si>
  <si>
    <t>G80003</t>
  </si>
  <si>
    <t>G80004</t>
  </si>
  <si>
    <t>G80005</t>
  </si>
  <si>
    <t>G80006</t>
  </si>
  <si>
    <t>G80007</t>
  </si>
  <si>
    <t>G80008</t>
  </si>
  <si>
    <t>G80009</t>
  </si>
  <si>
    <t>G80010</t>
  </si>
  <si>
    <t>G80011</t>
  </si>
  <si>
    <t>G80012</t>
  </si>
  <si>
    <t>G80013</t>
  </si>
  <si>
    <t>G80014</t>
  </si>
  <si>
    <t>G80015</t>
  </si>
  <si>
    <t xml:space="preserve">BẢNG CHẤM ĐIỂM CHO TỪNG LOẠI THUỐC </t>
  </si>
  <si>
    <t>Gói 8 : Thành phẩm thuốc đông y, thuốc từ dược liệu
sản xuất từ cơ sở chưa đạt GMP-WHO</t>
  </si>
  <si>
    <t>Tên thuốc: ..................................................................................................................</t>
  </si>
  <si>
    <t>Nồng độ, hàm lượng: .................................................................................................</t>
  </si>
  <si>
    <t>Mã số hàng hóa: .................................Đơn giá: ................................Số thứ tự: ..............</t>
  </si>
  <si>
    <t>Tên Thương mại(biệt dược):......................................................................................</t>
  </si>
  <si>
    <t>Hãng sản xuất:............................................................................................................</t>
  </si>
  <si>
    <t>Nước sản xuất:............................................................................................................</t>
  </si>
  <si>
    <t>Tiêu chí đánh giá</t>
  </si>
  <si>
    <t>Tiêu chuẩn</t>
  </si>
  <si>
    <t>Điểm đạt</t>
  </si>
  <si>
    <t>I</t>
  </si>
  <si>
    <t>Các tiêu chí đánh giá về chất lượng thuốc:                              70 điểm</t>
  </si>
  <si>
    <r>
      <t>Mặt hàng thuốc tham dự thầu được sản xuất bởi cơ sở</t>
    </r>
    <r>
      <rPr>
        <b/>
        <i/>
        <vertAlign val="superscript"/>
        <sz val="12"/>
        <color indexed="8"/>
        <rFont val="Times New Roman"/>
        <family val="1"/>
      </rPr>
      <t xml:space="preserve"> (1)</t>
    </r>
    <r>
      <rPr>
        <b/>
        <i/>
        <sz val="12"/>
        <color indexed="8"/>
        <rFont val="Times New Roman"/>
        <family val="1"/>
      </rPr>
      <t xml:space="preserve"> : 25 điểm</t>
    </r>
  </si>
  <si>
    <t>1.1. Đạt tiêu chuẩn PIC/s-GMP, EU-GMP:</t>
  </si>
  <si>
    <t xml:space="preserve">       a)    Thuộc nước tham gia ICH hoặc Australia.</t>
  </si>
  <si>
    <t xml:space="preserve">       b)   Không thuộc nước tham gia ICH hoặc Australia, được Bộ Y tế Việt Nam (Cục Quản lý dược) cấp giấy chứng nhận WHO-GMP.</t>
  </si>
  <si>
    <t xml:space="preserve">       c)    Không thuộc nước tham gia ICH hoặc Australia, chưa được Bộ Y tế Việt Nam (Cục Quản lý dược) cấp giấy chứng nhận WHO-GMP.</t>
  </si>
  <si>
    <t>1.2. Đạt tiêu chuẩn WHO-GMP:</t>
  </si>
  <si>
    <t xml:space="preserve">       a)   Được Bộ Y tế Việt Nam (Cục Quản lý dược) cấp giấy chứng nhận</t>
  </si>
  <si>
    <t>WHO-GMP và được cơ quan có thẩm quyền của nước tham gia ICH hoặc Australia cấp phép lưu hành.</t>
  </si>
  <si>
    <t xml:space="preserve">       b)   Được Bộ Y tế Việt Nam (Cục Quản lý dược) cấp giấy chứng nhận</t>
  </si>
  <si>
    <t xml:space="preserve">WHO-GMP và được nhượng quyền sản xuất từ cơ sở đạt tiêu chuẩn PIC/s-GMP, EU-GMP thuộc nước tham gia ICH hoặc Australia. </t>
  </si>
  <si>
    <t xml:space="preserve">      c)   Được Bộ Y tế Việt Nam (Cục Quản lý dược) cấp giấy chứng nhận WHO-GMP.</t>
  </si>
  <si>
    <t xml:space="preserve">      d)    Không được Bộ Y tế Việt Nam (Cục Quản lý dược) cấp giấy chứng nhận WHO-GMP.</t>
  </si>
  <si>
    <t>1.3.     Thuốc cổ truyền (trừ vị thuốc cổ truyền), thuốc dược liệu sản xuất bởi cơ sở:</t>
  </si>
  <si>
    <t xml:space="preserve">       a)   Được Bộ Y tế Việt Nam (Cục Quản lý dược) cấp giấy chứng nhận đạt tiêu chuẩn WHO-GMP.</t>
  </si>
  <si>
    <t xml:space="preserve">       b)  Chưa được Bộ Y tế Việt Nam (Cục Quản lý dược) kiểm tra và cấp giấy chứng nhận đạt tiêu chuẩn WHO-GMP.</t>
  </si>
  <si>
    <r>
      <t>Tình hình vi phạm chất lượng của mặt hàng thuốc dự thầu</t>
    </r>
    <r>
      <rPr>
        <b/>
        <i/>
        <vertAlign val="superscript"/>
        <sz val="12"/>
        <color indexed="8"/>
        <rFont val="Times New Roman"/>
        <family val="1"/>
      </rPr>
      <t>(2)</t>
    </r>
    <r>
      <rPr>
        <b/>
        <i/>
        <sz val="12"/>
        <color indexed="8"/>
        <rFont val="Times New Roman"/>
        <family val="1"/>
      </rPr>
      <t xml:space="preserve"> : 10 điểm</t>
    </r>
  </si>
  <si>
    <t>2.1.   Chưa phát hiện vi phạm về chất lượng trong vòng 1 năm gần đây.</t>
  </si>
  <si>
    <t>2.2.   Có thông báo vi phạm về chất lượng trong vòng 1 năm gần đây:</t>
  </si>
  <si>
    <t xml:space="preserve">       a)      Vi phạm chất lượng ở Mức độ 3.</t>
  </si>
  <si>
    <t xml:space="preserve">       b)      Vi phạm chất lượng ở Mức độ 2.</t>
  </si>
  <si>
    <r>
      <t>Tình hình vi phạm chất lượng của cơ sở sản xuất mặt hàng thuốc dự thầu</t>
    </r>
    <r>
      <rPr>
        <b/>
        <i/>
        <vertAlign val="superscript"/>
        <sz val="12"/>
        <color indexed="8"/>
        <rFont val="Times New Roman"/>
        <family val="1"/>
      </rPr>
      <t>(3)</t>
    </r>
    <r>
      <rPr>
        <b/>
        <i/>
        <sz val="12"/>
        <color indexed="8"/>
        <rFont val="Times New Roman"/>
        <family val="1"/>
      </rPr>
      <t>: 10 điểm</t>
    </r>
  </si>
  <si>
    <t>3.1.   Không có thuốc vi phạm chất lượng trong vòng 1 năm gần đây.</t>
  </si>
  <si>
    <t>3.2.   Có 01 mặt hàng vi phạm chất lượng trong vòng 1 năm gần đây.</t>
  </si>
  <si>
    <t>3.3.   Có 02 mặt hàng vi phạm chất lượng trong vòng 1 năm gần đây.</t>
  </si>
  <si>
    <t>3.4.   Có từ 03 mặt hàng trở lên vi phạm chất lượng trong vòng 1 năm gần đây.</t>
  </si>
  <si>
    <r>
      <t xml:space="preserve">Hạn dùng (Tuổi thọ) của thuốc </t>
    </r>
    <r>
      <rPr>
        <b/>
        <i/>
        <vertAlign val="superscript"/>
        <sz val="12"/>
        <color indexed="8"/>
        <rFont val="Times New Roman"/>
        <family val="1"/>
      </rPr>
      <t>(4)</t>
    </r>
    <r>
      <rPr>
        <b/>
        <i/>
        <sz val="12"/>
        <color indexed="8"/>
        <rFont val="Times New Roman"/>
        <family val="1"/>
      </rPr>
      <t>: 10 điểm</t>
    </r>
  </si>
  <si>
    <t>4.1.     Mặt hàng thuốc tham dự thầu có tuổi thọ từ 3 năm trở lên.</t>
  </si>
  <si>
    <t>4.2.     Mặt hàng thuốc tham dự thầu có tuổi thọ từ 2 năm đến dưới 3 năm.</t>
  </si>
  <si>
    <t>4.3.      Mặt hàng thuốc tham dự thầu có tuổi thọ dưới 2 năm.</t>
  </si>
  <si>
    <r>
      <t xml:space="preserve">Tiêu chí đánh giá về nguyên liệu sản xuất mặt hàng thuốc tham gia dự thầu </t>
    </r>
    <r>
      <rPr>
        <b/>
        <i/>
        <vertAlign val="superscript"/>
        <sz val="12"/>
        <color indexed="8"/>
        <rFont val="Times New Roman"/>
        <family val="1"/>
      </rPr>
      <t>(5)</t>
    </r>
    <r>
      <rPr>
        <b/>
        <i/>
        <sz val="12"/>
        <color indexed="8"/>
        <rFont val="Times New Roman"/>
        <family val="1"/>
      </rPr>
      <t>: 5 điểm</t>
    </r>
  </si>
  <si>
    <t>5.1.    Nguyên liệu (hoạt chất) sản xuất tại các nước tham gia ICH hoặc Australia.</t>
  </si>
  <si>
    <t>5.2.    Nguyên liệu (hoạt chất) sản xuất tại các nước khác không thuộc ICH hoặc Australia được cấp chứng nhận CEP.</t>
  </si>
  <si>
    <t xml:space="preserve">5.3.    Các trường hợp khác. </t>
  </si>
  <si>
    <r>
      <t xml:space="preserve">Tiêu chí đánh giá về tương đương sinh học của thuốc, thuốc thuộc danh mục sản phẩm quốc gia, thuốc được giải thưởng “Ngôi sao thuốc Việt” của Bộ Y tế </t>
    </r>
    <r>
      <rPr>
        <b/>
        <i/>
        <vertAlign val="superscript"/>
        <sz val="12"/>
        <color indexed="8"/>
        <rFont val="Times New Roman"/>
        <family val="1"/>
      </rPr>
      <t>(6)</t>
    </r>
    <r>
      <rPr>
        <b/>
        <i/>
        <sz val="12"/>
        <color indexed="8"/>
        <rFont val="Times New Roman"/>
        <family val="1"/>
      </rPr>
      <t>: 5 điểm</t>
    </r>
  </si>
  <si>
    <t>6.1.    Mặt hàng thuốc tham dự thầu có tài liệu chứng minh tương đương sinh học do Bộ Y tế công bố đối với thuốc phải thử tương đương sinh học hoặc thuốc biệt dược gốc do Bộ Y tế công bố</t>
  </si>
  <si>
    <t>6.2.    Mặt hàng thuốc tham dự thầu thuộc trường hợp miễn báo cáo số liệu nghiên cứu tương đương sinh học theo quy định</t>
  </si>
  <si>
    <t>6.3.    Mặt hàng thuốc tham dự thầu không có tài liệu chứng minh tương đương sinh học do Bộ Y tế công bố.</t>
  </si>
  <si>
    <t>6.4. Mặt hàng thuốc tham dự thầu thuộc được giải thưởng “Ngôi sao thuốc Việt” của Bộ Y tế</t>
  </si>
  <si>
    <t>6.5.    Mặt hàng thuốc tham dự thầu không có tài liệu chứng minh tương đương sinh học do Bộ Y tế công bố.</t>
  </si>
  <si>
    <t>Mặt hàng thuốc tham dự thầu là thuốc đông y, thuốc dược liệu: 5 điểm</t>
  </si>
  <si>
    <t>8.1.   Mặt hàng thuốc tham dự thầu được sản xuất từ dược liệu có chứng nhận đạt GACP.</t>
  </si>
  <si>
    <t>8.2.   Mặt hàng thuốc tham dự thầu được sản xuất từ dược liệu có nguồn gốc xuất xứ rõ ràng.</t>
  </si>
  <si>
    <t>8.3.   Mặt hàng thuốc tham dự thầu được sản xuất từ dược liệu không chứng minh được nguồn gốc xuất xứ rõ ràng.</t>
  </si>
  <si>
    <t>II</t>
  </si>
  <si>
    <t>Các tiêu chí đánh giá về chất lượng dịch vụ cung ứng:             30 điểm</t>
  </si>
  <si>
    <t>Mặt hàng thuốc được cung ứng bởi cơ sở: 5 điểm</t>
  </si>
  <si>
    <t>9.1.  Là doanh nghiệp sản xuất mặt hàng thuốc dự thầu.</t>
  </si>
  <si>
    <r>
      <t>9.2.  Là doanh nghiệp nhập khẩu trực tiếp mặt hàng thuốc dự thầu.</t>
    </r>
    <r>
      <rPr>
        <b/>
        <i/>
        <vertAlign val="superscript"/>
        <sz val="12"/>
        <rFont val="Times New Roman"/>
        <family val="1"/>
      </rPr>
      <t>(6)</t>
    </r>
  </si>
  <si>
    <t>9.3.  Không phải DN sản xuất, nhập khẩu trực tiếp mặt hàng thuốc dự thầu.</t>
  </si>
  <si>
    <r>
      <t xml:space="preserve">Mặt hàng thuốc được cung ứng bởi nhà thầu có kinh nghiệm cung ứng thuốc </t>
    </r>
    <r>
      <rPr>
        <b/>
        <i/>
        <vertAlign val="superscript"/>
        <sz val="12"/>
        <rFont val="Times New Roman"/>
        <family val="1"/>
      </rPr>
      <t>(7)</t>
    </r>
    <r>
      <rPr>
        <b/>
        <i/>
        <sz val="12"/>
        <rFont val="Times New Roman"/>
        <family val="1"/>
      </rPr>
      <t xml:space="preserve"> 
: 5 điểm</t>
    </r>
  </si>
  <si>
    <t>10.1. Đã cung ứng thuốc cho cơ sở y tế từ 3 năm trở lên.</t>
  </si>
  <si>
    <t>10.2. Đã cung ứng thuốc cho cơ sở y tế dưới 3 năm.</t>
  </si>
  <si>
    <t>10.3. Chưa cung ứng thuốc cho cơ sở y tế.</t>
  </si>
  <si>
    <r>
      <t xml:space="preserve">Khả năng đáp ứng yêu cầu của nhà thầu về điều kiện giao hàng </t>
    </r>
    <r>
      <rPr>
        <b/>
        <i/>
        <vertAlign val="superscript"/>
        <sz val="12"/>
        <rFont val="Times New Roman"/>
        <family val="1"/>
      </rPr>
      <t>(8)</t>
    </r>
    <r>
      <rPr>
        <b/>
        <i/>
        <sz val="12"/>
        <rFont val="Times New Roman"/>
        <family val="1"/>
      </rPr>
      <t>: 3 điểm</t>
    </r>
  </si>
  <si>
    <t>11.1. Đáp ứng được yêu cầu về điều kiện giao hàng tại hồ sơ mời thầu.</t>
  </si>
  <si>
    <t>11.2. Không đáp ứng được yêu cầu về điều kiện giao hàng tại hồ sơ mời thầu.</t>
  </si>
  <si>
    <r>
      <t xml:space="preserve">Mặt hàng thuốc được cung ứng bởi nhà thầu có uy tín trong thực hiện hợp đồng </t>
    </r>
    <r>
      <rPr>
        <b/>
        <i/>
        <vertAlign val="superscript"/>
        <sz val="12"/>
        <rFont val="Times New Roman"/>
        <family val="1"/>
      </rPr>
      <t>(9)</t>
    </r>
    <r>
      <rPr>
        <b/>
        <i/>
        <sz val="12"/>
        <rFont val="Times New Roman"/>
        <family val="1"/>
      </rPr>
      <t>:
 8 điểm</t>
    </r>
  </si>
  <si>
    <t>12.1. Chưa có vi phạm trong đấu thầu cung ứng thuốc cho các cơ sở y tế.</t>
  </si>
  <si>
    <t xml:space="preserve">       a) Đã trúng thầu tại đơn vị, cung ứng thuốc đảm bảo chất lượng, đúng tiến độ theo hợp đồng.</t>
  </si>
  <si>
    <t xml:space="preserve">       b) Đã trúng thầu tại đơn vị, cung ứng thuốc đảm bảo chất lượng nhưng chưa đúng tiến độ theo hợp đồng.</t>
  </si>
  <si>
    <t xml:space="preserve">       c) Chưa trúng thầu tại đơn vị.</t>
  </si>
  <si>
    <t>12.2. Có vi phạm trong đấu thầu cung ứng thuốc cho các cơ sở y tế.</t>
  </si>
  <si>
    <t>Mặt hàng thuốc tham dự thầu bởi nhà thầu có tổ chức chuỗi nhà thuốc GPP: 3 điểm</t>
  </si>
  <si>
    <t>13.1. Nhà thầu là doanh nghiệp có tổ chức chuỗi nhà thuốc GPP.</t>
  </si>
  <si>
    <t>13.2. Nhà thầu không phải là doanh nghiệp có tổ chức chuỗi nhà thuốc GPP.</t>
  </si>
  <si>
    <t>Mặt hàng thuốc tham dự thầu bởi nhà thầu có tổ chức Trung tâm phân phối thuốc
: 3 điểm</t>
  </si>
  <si>
    <t>14.1. Nhà thầu là doanh nghiệp tổ chức Trung tâm phân phối thuốc.</t>
  </si>
  <si>
    <t>14.2. Nhà thầu không phải là doanh nghiệp tổ chức Trung tâm phân phối thuốc.</t>
  </si>
  <si>
    <r>
      <t xml:space="preserve">Mặt hàng thuốc tham dự thầu bởi nhà thầu có hệ thống phân phối, 
cung ứng rộng khắp tại các địa bàn miền núi, khó khăn </t>
    </r>
    <r>
      <rPr>
        <b/>
        <i/>
        <vertAlign val="superscript"/>
        <sz val="12"/>
        <rFont val="Times New Roman"/>
        <family val="1"/>
      </rPr>
      <t>(10)</t>
    </r>
    <r>
      <rPr>
        <b/>
        <i/>
        <sz val="12"/>
        <rFont val="Times New Roman"/>
        <family val="1"/>
      </rPr>
      <t>: 3 điểm</t>
    </r>
  </si>
  <si>
    <r>
      <t>15.1.  Nhà thầu có hệ thống phân phối, cung ứng rộng khắp trên địa bàn tỉnh 
(chỉ áp dụng đối với các tỉnh Hà Giang, Cao Bằng, Bắc Kạn, Lào Cai, Yên Bái, Bắc Giang, Phú Thọ, Điện Biên, Lai Châu, Sơn La, Thanh Hoá, Nghệ An, Quảng Bình, Quảng Trị, Quảng Nam, Quảng Ngãi, Bình Định, Ninh Thuận, Kon Tum, Lâm Đồng, Quảng Ninh,</t>
    </r>
    <r>
      <rPr>
        <sz val="12"/>
        <rFont val="Damascus Medium"/>
      </rPr>
      <t xml:space="preserve"> </t>
    </r>
    <r>
      <rPr>
        <sz val="12"/>
        <rFont val="Times New Roman"/>
        <family val="1"/>
      </rPr>
      <t>Hà Tĩnh, Gia Lai,</t>
    </r>
    <r>
      <rPr>
        <sz val="12"/>
        <rFont val="Damascus Medium"/>
      </rPr>
      <t xml:space="preserve"> </t>
    </r>
    <r>
      <rPr>
        <sz val="12"/>
        <rFont val="Times New Roman"/>
        <family val="1"/>
      </rPr>
      <t>Phú Yên,</t>
    </r>
    <r>
      <rPr>
        <sz val="12"/>
        <rFont val="Damascus Medium"/>
      </rPr>
      <t xml:space="preserve"> </t>
    </r>
    <r>
      <rPr>
        <sz val="12"/>
        <rFont val="Times New Roman"/>
        <family val="1"/>
      </rPr>
      <t>Hoà Bình,</t>
    </r>
    <r>
      <rPr>
        <sz val="12"/>
        <rFont val="Damascus Medium"/>
      </rPr>
      <t xml:space="preserve"> </t>
    </r>
    <r>
      <rPr>
        <sz val="12"/>
        <rFont val="Times New Roman"/>
        <family val="1"/>
      </rPr>
      <t>Tuyên Quang).</t>
    </r>
  </si>
  <si>
    <t>15.2. Các trường hợp khác.</t>
  </si>
  <si>
    <t>Tổng cộng:</t>
  </si>
  <si>
    <t>THÔNG TIN NHÀ THẦU THAM DỰ</t>
  </si>
  <si>
    <t>Tên thuốc</t>
  </si>
  <si>
    <t>Dạng bào chế</t>
  </si>
  <si>
    <t>Đường dùng</t>
  </si>
  <si>
    <t>Đơn vị tính</t>
  </si>
  <si>
    <t>Qui cách đóng gói</t>
  </si>
  <si>
    <t>Hạn dùng</t>
  </si>
  <si>
    <t>SĐK hoặc GPNK</t>
  </si>
  <si>
    <t>Cơ sở sản xuất</t>
  </si>
  <si>
    <t>Nước sản xuất</t>
  </si>
  <si>
    <t>Phân loại
(KD/NK/SX)</t>
  </si>
  <si>
    <t>1. Mặt hàng thuốc tham dự thầu được sản xuất bởi cơ sở</t>
  </si>
  <si>
    <t>2. Tình hình vi phạm chất lượng của mặt hàng thuốc dự thầu</t>
  </si>
  <si>
    <t>3. Tình hình vi phạm chất lượng của cơ sở sản xuất mặt hàng thuốc dự thầu</t>
  </si>
  <si>
    <t>4. Hạn dùng (Tuổi thọ) của thuốc (Luu y: Chi nhap so thang)</t>
  </si>
  <si>
    <t>5. Tiêu chí đánh giá về nguyên liệu (hoạt chất) sản xuất mặt hàng thuốc tham dự thầu</t>
  </si>
  <si>
    <t>6. Tiêu chí đánh giá về tương đương sinh học của thuốc</t>
  </si>
  <si>
    <t>9. Mặt hàng thuốc được cung ứng bởi cơ sở</t>
  </si>
  <si>
    <t>10. Mặt hàng thuốc được cung ứng bởi nhà thầu có kinh nghiệm cung ứng thuốc</t>
  </si>
  <si>
    <t>11. Khả năng đáp ứng yêu cầu của nhà thầu về điều kiện giao hàng</t>
  </si>
  <si>
    <t>12. Mặt hàng thuốc được cung ứng bởi nhà thầu có uy tín trong thực hiện hợp đồng</t>
  </si>
  <si>
    <t>13. Mặt hàng thuốc tham dự thầu bởi nhà thầu có tổ chức chuỗi nhà thuốc GPP</t>
  </si>
  <si>
    <t>14. Mặt hàng thuốc tham dự thầu bởi nhà thầu có tổ chức Trung tâm phân phối thuốc</t>
  </si>
  <si>
    <t xml:space="preserve">15. Mặt hàng thuốc tham dự thầu bởi nhà thầu có hệ thống phân phối, cung ứng rộng khắp tại các địa bàn miền núi, khó khăn </t>
  </si>
  <si>
    <t>Tổng điểm kỹ thuật</t>
  </si>
  <si>
    <t>Giá bán buôn kê khai/kê khai lại</t>
  </si>
  <si>
    <t>Ngày tháng năm kê khai</t>
  </si>
  <si>
    <t>Đơn giá dự thầu (Đã có VAT)</t>
  </si>
  <si>
    <t>Tên công ty</t>
  </si>
  <si>
    <t>Địa chỉ</t>
  </si>
  <si>
    <t>Email công ty</t>
  </si>
  <si>
    <t>Điện thoại bàn</t>
  </si>
  <si>
    <t>Điện thoại di động</t>
  </si>
  <si>
    <t>Fax</t>
  </si>
  <si>
    <t>Chi tiết</t>
  </si>
  <si>
    <t>8. Mặt hàng thuốc tham dự thầu là thuốc đông y, thuốc dược liệu</t>
  </si>
  <si>
    <t>Đơn giá
 kế hoạch</t>
  </si>
  <si>
    <t>Thành tiền</t>
  </si>
  <si>
    <t>Phần bổ sung (nếu có thì thêm vào bên dưới từ dòng 21 trở xuống)</t>
  </si>
  <si>
    <t>Nồng độ, hàm lượng</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</si>
</sst>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2"/>
      <name val="Times New Roman"/>
      <charset val="163"/>
    </font>
    <font>
      <sz val="11"/>
      <color indexed="8"/>
      <name val="Calibri"/>
      <family val="2"/>
    </font>
    <font>
      <sz val="11"/>
      <color indexed="9"/>
      <name val="Calibri"/>
      <family val="2"/>
    </font>
    <font>
      <sz val="11"/>
      <color indexed="20"/>
      <name val="Calibri"/>
      <family val="2"/>
    </font>
    <font>
      <b/>
      <sz val="11"/>
      <color indexed="52"/>
      <name val="Calibri"/>
      <family val="2"/>
    </font>
    <font>
      <sz val="12"/>
      <name val="Arial"/>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charset val="163"/>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Times New Roman"/>
      <family val="1"/>
      <charset val="163"/>
    </font>
    <font>
      <b/>
      <sz val="14"/>
      <name val="Times New Roman"/>
      <family val="1"/>
      <charset val="163"/>
    </font>
    <font>
      <sz val="12"/>
      <name val="Times New Roman"/>
      <family val="1"/>
    </font>
    <font>
      <sz val="11"/>
      <color theme="1"/>
      <name val="Calibri"/>
      <family val="3"/>
      <charset val="129"/>
      <scheme val="minor"/>
    </font>
    <font>
      <sz val="12"/>
      <name val="Arial"/>
      <family val="2"/>
    </font>
    <font>
      <b/>
      <sz val="16"/>
      <name val="Times New Roman"/>
      <family val="1"/>
    </font>
    <font>
      <b/>
      <sz val="14"/>
      <name val="Times New Roman"/>
      <family val="1"/>
    </font>
    <font>
      <sz val="13"/>
      <name val="Times New Roman"/>
      <family val="1"/>
    </font>
    <font>
      <b/>
      <sz val="12"/>
      <color rgb="FF000000"/>
      <name val="Times New Roman"/>
      <family val="1"/>
    </font>
    <font>
      <b/>
      <i/>
      <sz val="12"/>
      <color rgb="FF000000"/>
      <name val="Times New Roman"/>
      <family val="1"/>
    </font>
    <font>
      <b/>
      <i/>
      <vertAlign val="superscript"/>
      <sz val="12"/>
      <color indexed="8"/>
      <name val="Times New Roman"/>
      <family val="1"/>
    </font>
    <font>
      <b/>
      <i/>
      <sz val="12"/>
      <color indexed="8"/>
      <name val="Times New Roman"/>
      <family val="1"/>
    </font>
    <font>
      <sz val="11"/>
      <name val="Times New Roman"/>
      <family val="1"/>
    </font>
    <font>
      <sz val="12"/>
      <color rgb="FF000000"/>
      <name val="Times New Roman"/>
      <family val="1"/>
    </font>
    <font>
      <b/>
      <sz val="12"/>
      <name val="Times New Roman"/>
      <family val="1"/>
    </font>
    <font>
      <b/>
      <i/>
      <sz val="12"/>
      <name val="Times New Roman"/>
      <family val="1"/>
    </font>
    <font>
      <b/>
      <i/>
      <vertAlign val="superscript"/>
      <sz val="12"/>
      <name val="Times New Roman"/>
      <family val="1"/>
    </font>
    <font>
      <sz val="12"/>
      <name val="Damascus Medium"/>
    </font>
    <font>
      <b/>
      <sz val="13"/>
      <name val="Times New Roman"/>
      <family val="1"/>
    </font>
    <font>
      <sz val="14"/>
      <color theme="1"/>
      <name val="Times New Roman"/>
      <family val="1"/>
      <charset val="163"/>
    </font>
    <font>
      <sz val="14"/>
      <name val="Times New Roman"/>
      <family val="1"/>
      <charset val="163"/>
    </font>
    <font>
      <b/>
      <sz val="14"/>
      <color rgb="FFFF0000"/>
      <name val="Times New Roman"/>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4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5" fillId="0" borderId="0"/>
    <xf numFmtId="0" fontId="15" fillId="0" borderId="0"/>
    <xf numFmtId="0" fontId="1"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2" fillId="0" borderId="0"/>
    <xf numFmtId="0" fontId="23" fillId="0" borderId="0"/>
    <xf numFmtId="0" fontId="24" fillId="0" borderId="0"/>
  </cellStyleXfs>
  <cellXfs count="102">
    <xf numFmtId="0" fontId="0" fillId="0" borderId="0" xfId="0"/>
    <xf numFmtId="0" fontId="22" fillId="0" borderId="0" xfId="46" applyFont="1" applyFill="1"/>
    <xf numFmtId="0" fontId="27" fillId="0" borderId="0" xfId="46" applyFont="1" applyFill="1" applyAlignment="1">
      <alignment horizontal="left"/>
    </xf>
    <xf numFmtId="0" fontId="28" fillId="0" borderId="10" xfId="46" applyFont="1" applyBorder="1" applyAlignment="1">
      <alignment horizontal="center"/>
    </xf>
    <xf numFmtId="0" fontId="28" fillId="0" borderId="12" xfId="46" applyFont="1" applyBorder="1" applyAlignment="1">
      <alignment horizontal="center" vertical="center"/>
    </xf>
    <xf numFmtId="0" fontId="28" fillId="0" borderId="12" xfId="46" applyFont="1" applyBorder="1" applyAlignment="1">
      <alignment horizontal="center" vertical="center" wrapText="1"/>
    </xf>
    <xf numFmtId="0" fontId="28" fillId="0" borderId="10" xfId="46" applyFont="1" applyBorder="1" applyAlignment="1">
      <alignment horizontal="center" vertical="center"/>
    </xf>
    <xf numFmtId="0" fontId="28" fillId="0" borderId="10" xfId="46" applyFont="1" applyBorder="1" applyAlignment="1">
      <alignment vertical="center" wrapText="1"/>
    </xf>
    <xf numFmtId="0" fontId="28" fillId="0" borderId="10" xfId="46" applyFont="1" applyBorder="1" applyAlignment="1">
      <alignment vertical="center"/>
    </xf>
    <xf numFmtId="0" fontId="29" fillId="0" borderId="10" xfId="46" applyFont="1" applyBorder="1" applyAlignment="1">
      <alignment horizontal="center" vertical="center" wrapText="1"/>
    </xf>
    <xf numFmtId="0" fontId="32" fillId="0" borderId="0" xfId="46" applyFont="1" applyFill="1"/>
    <xf numFmtId="0" fontId="33" fillId="0" borderId="10" xfId="46" applyFont="1" applyBorder="1" applyAlignment="1">
      <alignment horizontal="center" vertical="center"/>
    </xf>
    <xf numFmtId="0" fontId="27" fillId="0" borderId="0" xfId="46" applyFont="1" applyFill="1"/>
    <xf numFmtId="0" fontId="33" fillId="0" borderId="10" xfId="46" applyFont="1" applyBorder="1" applyAlignment="1">
      <alignment vertical="center"/>
    </xf>
    <xf numFmtId="0" fontId="33" fillId="0" borderId="10" xfId="46" applyFont="1" applyBorder="1" applyAlignment="1">
      <alignment horizontal="left" vertical="center" wrapText="1"/>
    </xf>
    <xf numFmtId="0" fontId="33" fillId="0" borderId="10" xfId="46" applyFont="1" applyBorder="1" applyAlignment="1">
      <alignment horizontal="center" vertical="center" wrapText="1"/>
    </xf>
    <xf numFmtId="0" fontId="33" fillId="0" borderId="10" xfId="46" applyFont="1" applyBorder="1" applyAlignment="1">
      <alignment vertical="center" wrapText="1"/>
    </xf>
    <xf numFmtId="0" fontId="29" fillId="0" borderId="10" xfId="46" applyFont="1" applyBorder="1" applyAlignment="1">
      <alignment horizontal="center" vertical="center"/>
    </xf>
    <xf numFmtId="0" fontId="29" fillId="0" borderId="12" xfId="46" applyFont="1" applyBorder="1" applyAlignment="1">
      <alignment horizontal="center" vertical="center"/>
    </xf>
    <xf numFmtId="0" fontId="29" fillId="0" borderId="16" xfId="46" applyFont="1" applyBorder="1" applyAlignment="1">
      <alignment horizontal="center" vertical="center"/>
    </xf>
    <xf numFmtId="0" fontId="34" fillId="0" borderId="16" xfId="46" applyFont="1" applyFill="1" applyBorder="1" applyAlignment="1">
      <alignment horizontal="center"/>
    </xf>
    <xf numFmtId="0" fontId="22" fillId="0" borderId="12" xfId="46" applyFont="1" applyFill="1" applyBorder="1" applyAlignment="1">
      <alignment horizontal="justify" vertical="top" wrapText="1"/>
    </xf>
    <xf numFmtId="0" fontId="22" fillId="0" borderId="12" xfId="46" applyFont="1" applyFill="1" applyBorder="1" applyAlignment="1">
      <alignment horizontal="center" vertical="top" wrapText="1"/>
    </xf>
    <xf numFmtId="0" fontId="22" fillId="0" borderId="17" xfId="46" applyFont="1" applyFill="1" applyBorder="1"/>
    <xf numFmtId="0" fontId="22" fillId="0" borderId="18" xfId="46" applyFont="1" applyFill="1" applyBorder="1"/>
    <xf numFmtId="0" fontId="35" fillId="0" borderId="13" xfId="46" applyFont="1" applyFill="1" applyBorder="1" applyAlignment="1">
      <alignment horizontal="center"/>
    </xf>
    <xf numFmtId="0" fontId="22" fillId="0" borderId="10" xfId="46" applyFont="1" applyFill="1" applyBorder="1" applyAlignment="1">
      <alignment horizontal="justify" vertical="top" wrapText="1"/>
    </xf>
    <xf numFmtId="0" fontId="22" fillId="0" borderId="10" xfId="46" applyFont="1" applyFill="1" applyBorder="1" applyAlignment="1">
      <alignment horizontal="center" vertical="top" wrapText="1"/>
    </xf>
    <xf numFmtId="0" fontId="22" fillId="0" borderId="10" xfId="46" applyFont="1" applyFill="1" applyBorder="1"/>
    <xf numFmtId="0" fontId="34" fillId="0" borderId="19" xfId="46" applyFont="1" applyFill="1" applyBorder="1" applyAlignment="1">
      <alignment horizontal="center"/>
    </xf>
    <xf numFmtId="0" fontId="22" fillId="0" borderId="12" xfId="46" applyFont="1" applyFill="1" applyBorder="1"/>
    <xf numFmtId="0" fontId="34" fillId="0" borderId="13" xfId="46" applyFont="1" applyFill="1" applyBorder="1" applyAlignment="1">
      <alignment horizontal="center"/>
    </xf>
    <xf numFmtId="0" fontId="34" fillId="0" borderId="20" xfId="46" applyFont="1" applyFill="1" applyBorder="1" applyAlignment="1">
      <alignment wrapText="1"/>
    </xf>
    <xf numFmtId="0" fontId="22" fillId="0" borderId="11" xfId="46" applyFont="1" applyFill="1" applyBorder="1" applyAlignment="1">
      <alignment horizontal="center" vertical="top" wrapText="1"/>
    </xf>
    <xf numFmtId="0" fontId="35" fillId="0" borderId="16" xfId="46" applyFont="1" applyFill="1" applyBorder="1" applyAlignment="1">
      <alignment horizontal="center"/>
    </xf>
    <xf numFmtId="0" fontId="34" fillId="0" borderId="20" xfId="46" applyFont="1" applyFill="1" applyBorder="1" applyAlignment="1">
      <alignment horizontal="center"/>
    </xf>
    <xf numFmtId="0" fontId="35" fillId="0" borderId="10" xfId="46" applyFont="1" applyFill="1" applyBorder="1" applyAlignment="1">
      <alignment horizontal="center"/>
    </xf>
    <xf numFmtId="0" fontId="22" fillId="0" borderId="15" xfId="46" applyFont="1" applyFill="1" applyBorder="1"/>
    <xf numFmtId="0" fontId="34" fillId="0" borderId="12" xfId="46" applyFont="1" applyFill="1" applyBorder="1" applyAlignment="1">
      <alignment horizontal="center"/>
    </xf>
    <xf numFmtId="0" fontId="22" fillId="0" borderId="15" xfId="46" applyFont="1" applyFill="1" applyBorder="1" applyAlignment="1">
      <alignment horizontal="justify" vertical="top" wrapText="1"/>
    </xf>
    <xf numFmtId="0" fontId="34" fillId="0" borderId="21" xfId="46" applyFont="1" applyFill="1" applyBorder="1" applyAlignment="1">
      <alignment horizontal="center"/>
    </xf>
    <xf numFmtId="0" fontId="22" fillId="0" borderId="22" xfId="46" applyFont="1" applyFill="1" applyBorder="1"/>
    <xf numFmtId="0" fontId="34" fillId="0" borderId="23" xfId="46" applyFont="1" applyFill="1" applyBorder="1" applyAlignment="1">
      <alignment horizontal="center"/>
    </xf>
    <xf numFmtId="0" fontId="35" fillId="0" borderId="12" xfId="46" applyFont="1" applyFill="1" applyBorder="1" applyAlignment="1">
      <alignment horizontal="center"/>
    </xf>
    <xf numFmtId="0" fontId="22" fillId="0" borderId="10" xfId="46" applyFont="1" applyFill="1" applyBorder="1" applyAlignment="1">
      <alignment wrapText="1"/>
    </xf>
    <xf numFmtId="0" fontId="22" fillId="0" borderId="10" xfId="46" applyFont="1" applyFill="1" applyBorder="1" applyAlignment="1">
      <alignment horizontal="center"/>
    </xf>
    <xf numFmtId="0" fontId="35" fillId="0" borderId="10" xfId="46" applyFont="1" applyFill="1" applyBorder="1" applyAlignment="1">
      <alignment horizontal="left"/>
    </xf>
    <xf numFmtId="0" fontId="22" fillId="0" borderId="12" xfId="46" applyFont="1" applyFill="1" applyBorder="1" applyAlignment="1">
      <alignment horizontal="center"/>
    </xf>
    <xf numFmtId="0" fontId="35" fillId="0" borderId="12" xfId="46" applyFont="1" applyFill="1" applyBorder="1" applyAlignment="1">
      <alignment horizontal="left"/>
    </xf>
    <xf numFmtId="0" fontId="34" fillId="0" borderId="10" xfId="46" applyFont="1" applyFill="1" applyBorder="1" applyAlignment="1">
      <alignment horizontal="center"/>
    </xf>
    <xf numFmtId="0" fontId="38" fillId="0" borderId="0" xfId="46" applyFont="1" applyFill="1" applyAlignment="1">
      <alignment horizontal="center"/>
    </xf>
    <xf numFmtId="0" fontId="34" fillId="0" borderId="0" xfId="46" applyFont="1" applyFill="1" applyAlignment="1">
      <alignment horizontal="center"/>
    </xf>
    <xf numFmtId="0" fontId="39" fillId="0" borderId="0" xfId="0" applyFont="1" applyFill="1" applyProtection="1">
      <protection locked="0"/>
    </xf>
    <xf numFmtId="14" fontId="39" fillId="0" borderId="0" xfId="0" applyNumberFormat="1" applyFont="1" applyFill="1" applyProtection="1">
      <protection locked="0"/>
    </xf>
    <xf numFmtId="0" fontId="40" fillId="0" borderId="0" xfId="0" applyFont="1" applyFill="1" applyAlignment="1" applyProtection="1">
      <alignment vertical="center" wrapText="1"/>
      <protection locked="0"/>
    </xf>
    <xf numFmtId="0" fontId="39" fillId="0" borderId="10" xfId="0" applyFont="1" applyBorder="1" applyProtection="1">
      <protection locked="0"/>
    </xf>
    <xf numFmtId="3" fontId="39" fillId="0" borderId="10" xfId="0" applyNumberFormat="1" applyFont="1" applyBorder="1" applyProtection="1">
      <protection locked="0"/>
    </xf>
    <xf numFmtId="0" fontId="39" fillId="0" borderId="10" xfId="0" applyFont="1" applyFill="1" applyBorder="1" applyProtection="1">
      <protection locked="0"/>
    </xf>
    <xf numFmtId="0" fontId="39" fillId="0" borderId="10" xfId="0" applyFont="1" applyBorder="1" applyAlignment="1" applyProtection="1">
      <alignment wrapText="1"/>
      <protection locked="0"/>
    </xf>
    <xf numFmtId="14" fontId="39" fillId="0" borderId="10" xfId="0" applyNumberFormat="1" applyFont="1" applyFill="1" applyBorder="1" applyProtection="1">
      <protection locked="0"/>
    </xf>
    <xf numFmtId="0" fontId="40" fillId="0" borderId="0" xfId="0" applyFont="1" applyFill="1" applyAlignment="1" applyProtection="1">
      <alignment horizontal="center" vertical="center" wrapText="1"/>
      <protection locked="0"/>
    </xf>
    <xf numFmtId="3" fontId="40" fillId="0" borderId="10" xfId="38" applyNumberFormat="1" applyFont="1" applyFill="1" applyBorder="1" applyAlignment="1" applyProtection="1">
      <alignment vertical="center" wrapText="1"/>
    </xf>
    <xf numFmtId="3" fontId="40" fillId="0" borderId="0" xfId="0" applyNumberFormat="1" applyFont="1" applyFill="1" applyAlignment="1" applyProtection="1">
      <alignment vertical="center" wrapText="1"/>
      <protection locked="0"/>
    </xf>
    <xf numFmtId="3" fontId="40" fillId="0" borderId="10" xfId="0" applyNumberFormat="1" applyFont="1" applyFill="1" applyBorder="1" applyAlignment="1" applyProtection="1">
      <alignment horizontal="center" vertical="center" wrapText="1"/>
    </xf>
    <xf numFmtId="0" fontId="40" fillId="0" borderId="0" xfId="0" applyFont="1" applyFill="1" applyAlignment="1" applyProtection="1">
      <alignment vertical="center" wrapText="1"/>
    </xf>
    <xf numFmtId="0" fontId="40" fillId="0" borderId="0" xfId="0" applyFont="1" applyFill="1" applyAlignment="1" applyProtection="1">
      <alignment horizontal="center" vertical="center" wrapText="1"/>
    </xf>
    <xf numFmtId="3" fontId="40" fillId="0" borderId="0" xfId="0" applyNumberFormat="1" applyFont="1" applyFill="1" applyAlignment="1" applyProtection="1">
      <alignment vertical="center" wrapText="1"/>
    </xf>
    <xf numFmtId="0" fontId="40" fillId="0" borderId="11" xfId="0" applyFont="1" applyFill="1" applyBorder="1" applyAlignment="1" applyProtection="1">
      <alignment vertical="center" wrapText="1"/>
    </xf>
    <xf numFmtId="0" fontId="41" fillId="0" borderId="11" xfId="0" applyFont="1" applyFill="1" applyBorder="1" applyAlignment="1" applyProtection="1">
      <alignment vertical="center"/>
    </xf>
    <xf numFmtId="0" fontId="39" fillId="0" borderId="0" xfId="0" applyFont="1" applyFill="1" applyProtection="1"/>
    <xf numFmtId="14" fontId="39" fillId="0" borderId="0" xfId="0" applyNumberFormat="1" applyFont="1" applyFill="1" applyProtection="1"/>
    <xf numFmtId="3" fontId="21" fillId="0" borderId="10" xfId="38" applyNumberFormat="1" applyFont="1" applyFill="1" applyBorder="1" applyAlignment="1" applyProtection="1">
      <alignment horizontal="center" vertical="center" wrapText="1"/>
    </xf>
    <xf numFmtId="0" fontId="21" fillId="0" borderId="0" xfId="38" applyFont="1" applyFill="1" applyBorder="1" applyAlignment="1" applyProtection="1">
      <alignment horizontal="center" vertical="center" wrapText="1"/>
    </xf>
    <xf numFmtId="0" fontId="21" fillId="0" borderId="24" xfId="38" applyFont="1" applyFill="1" applyBorder="1" applyAlignment="1" applyProtection="1">
      <alignment horizontal="center" vertical="center" wrapText="1"/>
    </xf>
    <xf numFmtId="0" fontId="39" fillId="0" borderId="0" xfId="0" applyFont="1" applyFill="1" applyAlignment="1" applyProtection="1">
      <alignment horizontal="center"/>
    </xf>
    <xf numFmtId="0" fontId="39" fillId="24" borderId="10" xfId="0" applyFont="1" applyFill="1" applyBorder="1" applyAlignment="1" applyProtection="1">
      <alignment horizontal="center" wrapText="1"/>
    </xf>
    <xf numFmtId="0" fontId="39" fillId="24" borderId="10" xfId="0" applyFont="1" applyFill="1" applyBorder="1" applyAlignment="1" applyProtection="1">
      <alignment horizontal="center" vertical="center" wrapText="1"/>
    </xf>
    <xf numFmtId="14" fontId="39" fillId="24" borderId="10" xfId="0" applyNumberFormat="1" applyFont="1" applyFill="1" applyBorder="1" applyAlignment="1" applyProtection="1">
      <alignment horizontal="center" vertical="center" wrapText="1"/>
    </xf>
    <xf numFmtId="0" fontId="21" fillId="0" borderId="10" xfId="38" applyFont="1" applyFill="1" applyBorder="1" applyAlignment="1" applyProtection="1">
      <alignment horizontal="center" vertical="center" wrapText="1"/>
    </xf>
    <xf numFmtId="0" fontId="35" fillId="0" borderId="13" xfId="46" applyFont="1" applyFill="1" applyBorder="1" applyAlignment="1">
      <alignment horizontal="left" wrapText="1"/>
    </xf>
    <xf numFmtId="0" fontId="35" fillId="0" borderId="14" xfId="46" applyFont="1" applyFill="1" applyBorder="1" applyAlignment="1">
      <alignment horizontal="left"/>
    </xf>
    <xf numFmtId="0" fontId="35" fillId="0" borderId="15" xfId="46" applyFont="1" applyFill="1" applyBorder="1" applyAlignment="1">
      <alignment horizontal="left"/>
    </xf>
    <xf numFmtId="0" fontId="35" fillId="0" borderId="20" xfId="46" applyFont="1" applyFill="1" applyBorder="1" applyAlignment="1">
      <alignment horizontal="left"/>
    </xf>
    <xf numFmtId="0" fontId="35" fillId="0" borderId="11" xfId="46" applyFont="1" applyFill="1" applyBorder="1" applyAlignment="1">
      <alignment horizontal="left"/>
    </xf>
    <xf numFmtId="0" fontId="35" fillId="0" borderId="18" xfId="46" applyFont="1" applyFill="1" applyBorder="1" applyAlignment="1">
      <alignment horizontal="left"/>
    </xf>
    <xf numFmtId="0" fontId="35" fillId="0" borderId="20" xfId="46" applyFont="1" applyFill="1" applyBorder="1" applyAlignment="1">
      <alignment horizontal="left" wrapText="1"/>
    </xf>
    <xf numFmtId="0" fontId="35" fillId="0" borderId="14" xfId="46" applyFont="1" applyFill="1" applyBorder="1" applyAlignment="1">
      <alignment horizontal="left" wrapText="1"/>
    </xf>
    <xf numFmtId="0" fontId="35" fillId="0" borderId="15" xfId="46" applyFont="1" applyFill="1" applyBorder="1" applyAlignment="1">
      <alignment horizontal="left" wrapText="1"/>
    </xf>
    <xf numFmtId="0" fontId="27" fillId="0" borderId="0" xfId="46" applyFont="1" applyFill="1" applyAlignment="1">
      <alignment horizontal="left"/>
    </xf>
    <xf numFmtId="0" fontId="29" fillId="0" borderId="10" xfId="46" applyFont="1" applyBorder="1" applyAlignment="1">
      <alignment vertical="center" wrapText="1"/>
    </xf>
    <xf numFmtId="0" fontId="28" fillId="0" borderId="10" xfId="46" applyFont="1" applyBorder="1" applyAlignment="1">
      <alignment horizontal="center" vertical="center"/>
    </xf>
    <xf numFmtId="0" fontId="33" fillId="0" borderId="10" xfId="46" applyFont="1" applyBorder="1" applyAlignment="1">
      <alignment horizontal="center" vertical="center"/>
    </xf>
    <xf numFmtId="0" fontId="33" fillId="0" borderId="10" xfId="46" applyFont="1" applyBorder="1" applyAlignment="1">
      <alignment vertical="center"/>
    </xf>
    <xf numFmtId="0" fontId="29" fillId="0" borderId="10" xfId="46" applyFont="1" applyBorder="1" applyAlignment="1">
      <alignment vertical="center"/>
    </xf>
    <xf numFmtId="0" fontId="29" fillId="0" borderId="13" xfId="46" applyFont="1" applyBorder="1" applyAlignment="1">
      <alignment vertical="center" wrapText="1"/>
    </xf>
    <xf numFmtId="0" fontId="29" fillId="0" borderId="14" xfId="46" applyFont="1" applyBorder="1" applyAlignment="1">
      <alignment vertical="center" wrapText="1"/>
    </xf>
    <xf numFmtId="0" fontId="29" fillId="0" borderId="15" xfId="46" applyFont="1" applyBorder="1" applyAlignment="1">
      <alignment vertical="center" wrapText="1"/>
    </xf>
    <xf numFmtId="0" fontId="25" fillId="0" borderId="0" xfId="46" applyFont="1" applyFill="1" applyAlignment="1">
      <alignment horizontal="center"/>
    </xf>
    <xf numFmtId="0" fontId="26" fillId="0" borderId="0" xfId="46" applyFont="1" applyFill="1" applyAlignment="1">
      <alignment horizontal="center" wrapText="1"/>
    </xf>
    <xf numFmtId="0" fontId="26" fillId="0" borderId="0" xfId="46" applyFont="1" applyFill="1" applyAlignment="1">
      <alignment horizontal="center"/>
    </xf>
    <xf numFmtId="0" fontId="39" fillId="24" borderId="12" xfId="0" applyFont="1" applyFill="1" applyBorder="1" applyAlignment="1" applyProtection="1">
      <alignment horizontal="center" wrapText="1"/>
    </xf>
    <xf numFmtId="0" fontId="39" fillId="24" borderId="23" xfId="0" applyFont="1" applyFill="1" applyBorder="1" applyAlignment="1" applyProtection="1">
      <alignment horizont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4"/>
    <cellStyle name="Normal 4" xfId="46"/>
    <cellStyle name="Normal 9" xfId="45"/>
    <cellStyle name="Normal_Sheet1"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FDFE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0"/>
  <sheetViews>
    <sheetView tabSelected="1" zoomScale="70" zoomScaleNormal="70" workbookViewId="0">
      <selection activeCell="J5" sqref="J5"/>
    </sheetView>
  </sheetViews>
  <sheetFormatPr defaultRowHeight="18.75"/>
  <cols>
    <col min="1" max="1" width="4.375" style="54" customWidth="1"/>
    <col min="2" max="2" width="8.5" style="54" bestFit="1" customWidth="1"/>
    <col min="3" max="3" width="45.75" style="54" customWidth="1"/>
    <col min="4" max="4" width="22.5" style="54" customWidth="1"/>
    <col min="5" max="5" width="12.875" style="54" customWidth="1"/>
    <col min="6" max="6" width="6.125" style="60" customWidth="1"/>
    <col min="7" max="7" width="10.5" style="62" bestFit="1" customWidth="1"/>
    <col min="8" max="9" width="14.625" style="62" bestFit="1" customWidth="1"/>
    <col min="10" max="10" width="47.75" style="52" customWidth="1"/>
    <col min="11" max="11" width="26.75" style="52" bestFit="1" customWidth="1"/>
    <col min="12" max="13" width="47.75" style="52" customWidth="1"/>
    <col min="14" max="14" width="11.875" style="52" bestFit="1" customWidth="1"/>
    <col min="15" max="15" width="34.25" style="52" customWidth="1"/>
    <col min="16" max="16" width="27.25" style="52" customWidth="1"/>
    <col min="17" max="17" width="29.875" style="52" customWidth="1"/>
    <col min="18" max="18" width="34.5" style="52" customWidth="1"/>
    <col min="19" max="19" width="26.75" style="52" customWidth="1"/>
    <col min="20" max="20" width="17.625" style="52" customWidth="1"/>
    <col min="21" max="21" width="40.625" style="52" customWidth="1"/>
    <col min="22" max="22" width="36.375" style="52" customWidth="1"/>
    <col min="23" max="23" width="36" style="52" customWidth="1"/>
    <col min="24" max="24" width="34.875" style="52" customWidth="1"/>
    <col min="25" max="25" width="40.625" style="52" customWidth="1"/>
    <col min="26" max="26" width="31.125" style="52" customWidth="1"/>
    <col min="27" max="27" width="47.125" style="52" customWidth="1"/>
    <col min="28" max="28" width="27.375" style="52" customWidth="1"/>
    <col min="29" max="29" width="33.25" style="52" customWidth="1"/>
    <col min="30" max="30" width="29.375" style="52" customWidth="1"/>
    <col min="31" max="31" width="35" style="52" customWidth="1"/>
    <col min="32" max="32" width="31.625" style="52" customWidth="1"/>
    <col min="33" max="33" width="35.375" style="52" customWidth="1"/>
    <col min="34" max="34" width="43.75" style="52" customWidth="1"/>
    <col min="35" max="35" width="16.375" style="52" customWidth="1"/>
    <col min="36" max="36" width="23" style="52" customWidth="1"/>
    <col min="37" max="37" width="23" style="53" customWidth="1"/>
    <col min="38" max="38" width="24.625" style="52" customWidth="1"/>
    <col min="39" max="39" width="46.125" style="52" customWidth="1"/>
    <col min="40" max="40" width="40.625" style="52" customWidth="1"/>
    <col min="41" max="41" width="19.75" style="52" customWidth="1"/>
    <col min="42" max="42" width="17.75" style="52" customWidth="1"/>
    <col min="43" max="43" width="18.125" style="52" customWidth="1"/>
    <col min="44" max="44" width="14.375" style="52" customWidth="1"/>
    <col min="45" max="16384" width="9" style="54"/>
  </cols>
  <sheetData>
    <row r="1" spans="1:44" ht="23.25" customHeight="1">
      <c r="A1" s="72" t="s">
        <v>19</v>
      </c>
      <c r="B1" s="72"/>
      <c r="C1" s="72"/>
      <c r="D1" s="72"/>
      <c r="E1" s="72"/>
      <c r="F1" s="72"/>
      <c r="G1" s="72"/>
      <c r="H1" s="72"/>
      <c r="I1" s="72"/>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70"/>
      <c r="AL1" s="69"/>
      <c r="AM1" s="69"/>
      <c r="AN1" s="69"/>
      <c r="AO1" s="69"/>
      <c r="AP1" s="69"/>
      <c r="AQ1" s="69"/>
      <c r="AR1" s="69"/>
    </row>
    <row r="2" spans="1:44" ht="39.75" customHeight="1">
      <c r="A2" s="73" t="s">
        <v>20</v>
      </c>
      <c r="B2" s="73"/>
      <c r="C2" s="73"/>
      <c r="D2" s="73"/>
      <c r="E2" s="73"/>
      <c r="F2" s="73"/>
      <c r="G2" s="73"/>
      <c r="H2" s="73"/>
      <c r="I2" s="73"/>
      <c r="J2" s="74" t="s">
        <v>135</v>
      </c>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row>
    <row r="3" spans="1:44" ht="23.25" customHeight="1">
      <c r="A3" s="78" t="s">
        <v>14</v>
      </c>
      <c r="B3" s="78" t="s">
        <v>34</v>
      </c>
      <c r="C3" s="78" t="s">
        <v>18</v>
      </c>
      <c r="D3" s="78" t="s">
        <v>15</v>
      </c>
      <c r="E3" s="78" t="s">
        <v>17</v>
      </c>
      <c r="F3" s="78" t="s">
        <v>29</v>
      </c>
      <c r="G3" s="71" t="s">
        <v>16</v>
      </c>
      <c r="H3" s="71" t="s">
        <v>171</v>
      </c>
      <c r="I3" s="71" t="s">
        <v>172</v>
      </c>
      <c r="J3" s="75" t="s">
        <v>136</v>
      </c>
      <c r="K3" s="100" t="s">
        <v>174</v>
      </c>
      <c r="L3" s="75" t="s">
        <v>137</v>
      </c>
      <c r="M3" s="75" t="s">
        <v>138</v>
      </c>
      <c r="N3" s="75" t="s">
        <v>139</v>
      </c>
      <c r="O3" s="75" t="s">
        <v>140</v>
      </c>
      <c r="P3" s="75" t="s">
        <v>141</v>
      </c>
      <c r="Q3" s="75" t="s">
        <v>142</v>
      </c>
      <c r="R3" s="75" t="s">
        <v>143</v>
      </c>
      <c r="S3" s="75" t="s">
        <v>144</v>
      </c>
      <c r="T3" s="75" t="s">
        <v>145</v>
      </c>
      <c r="U3" s="76" t="s">
        <v>146</v>
      </c>
      <c r="V3" s="76" t="s">
        <v>147</v>
      </c>
      <c r="W3" s="76" t="s">
        <v>148</v>
      </c>
      <c r="X3" s="76" t="s">
        <v>149</v>
      </c>
      <c r="Y3" s="76" t="s">
        <v>150</v>
      </c>
      <c r="Z3" s="76" t="s">
        <v>151</v>
      </c>
      <c r="AA3" s="76" t="s">
        <v>170</v>
      </c>
      <c r="AB3" s="76" t="s">
        <v>152</v>
      </c>
      <c r="AC3" s="76" t="s">
        <v>153</v>
      </c>
      <c r="AD3" s="76" t="s">
        <v>154</v>
      </c>
      <c r="AE3" s="76" t="s">
        <v>155</v>
      </c>
      <c r="AF3" s="76" t="s">
        <v>156</v>
      </c>
      <c r="AG3" s="76" t="s">
        <v>157</v>
      </c>
      <c r="AH3" s="76" t="s">
        <v>158</v>
      </c>
      <c r="AI3" s="76" t="s">
        <v>159</v>
      </c>
      <c r="AJ3" s="76" t="s">
        <v>160</v>
      </c>
      <c r="AK3" s="77" t="s">
        <v>161</v>
      </c>
      <c r="AL3" s="76" t="s">
        <v>162</v>
      </c>
      <c r="AM3" s="76" t="s">
        <v>163</v>
      </c>
      <c r="AN3" s="76" t="s">
        <v>164</v>
      </c>
      <c r="AO3" s="76" t="s">
        <v>165</v>
      </c>
      <c r="AP3" s="76" t="s">
        <v>166</v>
      </c>
      <c r="AQ3" s="76" t="s">
        <v>167</v>
      </c>
      <c r="AR3" s="76" t="s">
        <v>168</v>
      </c>
    </row>
    <row r="4" spans="1:44" ht="38.25" customHeight="1">
      <c r="A4" s="78"/>
      <c r="B4" s="78" t="s">
        <v>34</v>
      </c>
      <c r="C4" s="78" t="s">
        <v>18</v>
      </c>
      <c r="D4" s="78" t="s">
        <v>15</v>
      </c>
      <c r="E4" s="78" t="s">
        <v>17</v>
      </c>
      <c r="F4" s="78" t="s">
        <v>29</v>
      </c>
      <c r="G4" s="71" t="s">
        <v>16</v>
      </c>
      <c r="H4" s="71"/>
      <c r="I4" s="71"/>
      <c r="J4" s="75"/>
      <c r="K4" s="101"/>
      <c r="L4" s="75"/>
      <c r="M4" s="75"/>
      <c r="N4" s="75"/>
      <c r="O4" s="75"/>
      <c r="P4" s="75"/>
      <c r="Q4" s="75"/>
      <c r="R4" s="75"/>
      <c r="S4" s="75"/>
      <c r="T4" s="75"/>
      <c r="U4" s="76"/>
      <c r="V4" s="76" t="s">
        <v>169</v>
      </c>
      <c r="W4" s="76" t="s">
        <v>169</v>
      </c>
      <c r="X4" s="76" t="s">
        <v>169</v>
      </c>
      <c r="Y4" s="76" t="s">
        <v>169</v>
      </c>
      <c r="Z4" s="76" t="s">
        <v>169</v>
      </c>
      <c r="AA4" s="76" t="s">
        <v>169</v>
      </c>
      <c r="AB4" s="76" t="s">
        <v>169</v>
      </c>
      <c r="AC4" s="76" t="s">
        <v>169</v>
      </c>
      <c r="AD4" s="76" t="s">
        <v>169</v>
      </c>
      <c r="AE4" s="76" t="s">
        <v>169</v>
      </c>
      <c r="AF4" s="76" t="s">
        <v>169</v>
      </c>
      <c r="AG4" s="76" t="s">
        <v>169</v>
      </c>
      <c r="AH4" s="76" t="s">
        <v>169</v>
      </c>
      <c r="AI4" s="76"/>
      <c r="AJ4" s="76"/>
      <c r="AK4" s="77"/>
      <c r="AL4" s="76"/>
      <c r="AM4" s="76"/>
      <c r="AN4" s="76"/>
      <c r="AO4" s="76"/>
      <c r="AP4" s="76"/>
      <c r="AQ4" s="76"/>
      <c r="AR4" s="76"/>
    </row>
    <row r="5" spans="1:44" ht="83.25" customHeight="1">
      <c r="A5" s="61">
        <v>1</v>
      </c>
      <c r="B5" s="61" t="s">
        <v>35</v>
      </c>
      <c r="C5" s="61" t="s">
        <v>25</v>
      </c>
      <c r="D5" s="61" t="s">
        <v>0</v>
      </c>
      <c r="E5" s="61" t="s">
        <v>6</v>
      </c>
      <c r="F5" s="63" t="s">
        <v>23</v>
      </c>
      <c r="G5" s="61">
        <v>1600</v>
      </c>
      <c r="H5" s="61">
        <v>90000</v>
      </c>
      <c r="I5" s="61">
        <f>G5*H5</f>
        <v>144000000</v>
      </c>
      <c r="J5" s="55"/>
      <c r="K5" s="55"/>
      <c r="L5" s="56"/>
      <c r="M5" s="56"/>
      <c r="N5" s="57"/>
      <c r="O5" s="57"/>
      <c r="P5" s="57"/>
      <c r="Q5" s="57"/>
      <c r="R5" s="57"/>
      <c r="S5" s="57"/>
      <c r="T5" s="57"/>
      <c r="U5" s="58"/>
      <c r="V5" s="58"/>
      <c r="W5" s="58"/>
      <c r="X5" s="58"/>
      <c r="Y5" s="58"/>
      <c r="Z5" s="58"/>
      <c r="AA5" s="58"/>
      <c r="AB5" s="58"/>
      <c r="AC5" s="58"/>
      <c r="AD5" s="58"/>
      <c r="AE5" s="58"/>
      <c r="AF5" s="58"/>
      <c r="AG5" s="58"/>
      <c r="AH5" s="58"/>
      <c r="AI5" s="58">
        <f t="shared" ref="AI5" si="0">SUM(U5:AH5)</f>
        <v>0</v>
      </c>
      <c r="AJ5" s="57"/>
      <c r="AK5" s="57"/>
      <c r="AL5" s="57"/>
      <c r="AM5" s="59"/>
      <c r="AN5" s="57"/>
      <c r="AO5" s="57"/>
      <c r="AP5" s="57"/>
      <c r="AQ5" s="57"/>
      <c r="AR5" s="57"/>
    </row>
    <row r="6" spans="1:44" ht="61.5" customHeight="1">
      <c r="A6" s="61">
        <v>2</v>
      </c>
      <c r="B6" s="61" t="s">
        <v>36</v>
      </c>
      <c r="C6" s="61" t="s">
        <v>30</v>
      </c>
      <c r="D6" s="61" t="s">
        <v>31</v>
      </c>
      <c r="E6" s="61" t="s">
        <v>27</v>
      </c>
      <c r="F6" s="63" t="s">
        <v>32</v>
      </c>
      <c r="G6" s="61">
        <v>10000</v>
      </c>
      <c r="H6" s="61">
        <v>5720</v>
      </c>
      <c r="I6" s="61">
        <f t="shared" ref="I6:I19" si="1">G6*H6</f>
        <v>57200000</v>
      </c>
      <c r="J6" s="55"/>
      <c r="K6" s="55"/>
      <c r="L6" s="56"/>
      <c r="M6" s="56"/>
      <c r="N6" s="57"/>
      <c r="O6" s="57"/>
      <c r="P6" s="57"/>
      <c r="Q6" s="57"/>
      <c r="R6" s="57"/>
      <c r="S6" s="57"/>
      <c r="T6" s="57"/>
      <c r="U6" s="58"/>
      <c r="V6" s="58"/>
      <c r="W6" s="58"/>
      <c r="X6" s="58"/>
      <c r="Y6" s="58"/>
      <c r="Z6" s="58"/>
      <c r="AA6" s="58"/>
      <c r="AB6" s="58"/>
      <c r="AC6" s="58"/>
      <c r="AD6" s="58"/>
      <c r="AE6" s="58"/>
      <c r="AF6" s="58"/>
      <c r="AG6" s="58"/>
      <c r="AH6" s="58"/>
      <c r="AI6" s="58">
        <f t="shared" ref="AI6:AI19" si="2">SUM(U6:AH6)</f>
        <v>0</v>
      </c>
      <c r="AJ6" s="57"/>
      <c r="AK6" s="57"/>
      <c r="AL6" s="57"/>
      <c r="AM6" s="59"/>
      <c r="AN6" s="57"/>
      <c r="AO6" s="57"/>
      <c r="AP6" s="57"/>
      <c r="AQ6" s="57"/>
      <c r="AR6" s="57"/>
    </row>
    <row r="7" spans="1:44" ht="18" customHeight="1">
      <c r="A7" s="61">
        <v>3</v>
      </c>
      <c r="B7" s="61" t="s">
        <v>37</v>
      </c>
      <c r="C7" s="61" t="s">
        <v>1</v>
      </c>
      <c r="D7" s="61" t="s">
        <v>0</v>
      </c>
      <c r="E7" s="61" t="s">
        <v>27</v>
      </c>
      <c r="F7" s="63" t="s">
        <v>21</v>
      </c>
      <c r="G7" s="61">
        <v>320000</v>
      </c>
      <c r="H7" s="61">
        <v>1600</v>
      </c>
      <c r="I7" s="61">
        <f t="shared" si="1"/>
        <v>512000000</v>
      </c>
      <c r="J7" s="55"/>
      <c r="K7" s="55"/>
      <c r="L7" s="56"/>
      <c r="M7" s="56"/>
      <c r="N7" s="57"/>
      <c r="O7" s="57"/>
      <c r="P7" s="57"/>
      <c r="Q7" s="57"/>
      <c r="R7" s="57"/>
      <c r="S7" s="57"/>
      <c r="T7" s="57"/>
      <c r="U7" s="58"/>
      <c r="V7" s="58"/>
      <c r="W7" s="58"/>
      <c r="X7" s="58"/>
      <c r="Y7" s="58"/>
      <c r="Z7" s="58"/>
      <c r="AA7" s="58"/>
      <c r="AB7" s="58"/>
      <c r="AC7" s="58"/>
      <c r="AD7" s="58"/>
      <c r="AE7" s="58"/>
      <c r="AF7" s="58"/>
      <c r="AG7" s="58"/>
      <c r="AH7" s="58"/>
      <c r="AI7" s="58">
        <f t="shared" si="2"/>
        <v>0</v>
      </c>
      <c r="AJ7" s="57"/>
      <c r="AK7" s="57"/>
      <c r="AL7" s="57"/>
      <c r="AM7" s="59"/>
      <c r="AN7" s="57"/>
      <c r="AO7" s="57"/>
      <c r="AP7" s="57"/>
      <c r="AQ7" s="57"/>
      <c r="AR7" s="57"/>
    </row>
    <row r="8" spans="1:44" ht="71.25" customHeight="1">
      <c r="A8" s="61">
        <v>4</v>
      </c>
      <c r="B8" s="61" t="s">
        <v>38</v>
      </c>
      <c r="C8" s="61" t="s">
        <v>9</v>
      </c>
      <c r="D8" s="61" t="s">
        <v>0</v>
      </c>
      <c r="E8" s="61" t="s">
        <v>27</v>
      </c>
      <c r="F8" s="63" t="s">
        <v>21</v>
      </c>
      <c r="G8" s="61">
        <v>1600000</v>
      </c>
      <c r="H8" s="61">
        <v>1000</v>
      </c>
      <c r="I8" s="61">
        <f t="shared" si="1"/>
        <v>1600000000</v>
      </c>
      <c r="J8" s="55"/>
      <c r="K8" s="55"/>
      <c r="L8" s="56"/>
      <c r="M8" s="56"/>
      <c r="N8" s="57"/>
      <c r="O8" s="57"/>
      <c r="P8" s="57"/>
      <c r="Q8" s="57"/>
      <c r="R8" s="57"/>
      <c r="S8" s="57"/>
      <c r="T8" s="57"/>
      <c r="U8" s="58"/>
      <c r="V8" s="58"/>
      <c r="W8" s="58"/>
      <c r="X8" s="58"/>
      <c r="Y8" s="58"/>
      <c r="Z8" s="58"/>
      <c r="AA8" s="58"/>
      <c r="AB8" s="58"/>
      <c r="AC8" s="58"/>
      <c r="AD8" s="58"/>
      <c r="AE8" s="58"/>
      <c r="AF8" s="58"/>
      <c r="AG8" s="58"/>
      <c r="AH8" s="58"/>
      <c r="AI8" s="58">
        <f t="shared" si="2"/>
        <v>0</v>
      </c>
      <c r="AJ8" s="57"/>
      <c r="AK8" s="57"/>
      <c r="AL8" s="57"/>
      <c r="AM8" s="59"/>
      <c r="AN8" s="57"/>
      <c r="AO8" s="57"/>
      <c r="AP8" s="57"/>
      <c r="AQ8" s="57"/>
      <c r="AR8" s="57"/>
    </row>
    <row r="9" spans="1:44" ht="17.25" customHeight="1">
      <c r="A9" s="61">
        <v>5</v>
      </c>
      <c r="B9" s="61" t="s">
        <v>39</v>
      </c>
      <c r="C9" s="61" t="s">
        <v>11</v>
      </c>
      <c r="D9" s="61" t="s">
        <v>0</v>
      </c>
      <c r="E9" s="61" t="s">
        <v>27</v>
      </c>
      <c r="F9" s="63" t="s">
        <v>21</v>
      </c>
      <c r="G9" s="61">
        <v>70000</v>
      </c>
      <c r="H9" s="61">
        <v>16000</v>
      </c>
      <c r="I9" s="61">
        <f t="shared" si="1"/>
        <v>1120000000</v>
      </c>
      <c r="J9" s="55"/>
      <c r="K9" s="55"/>
      <c r="L9" s="56"/>
      <c r="M9" s="56"/>
      <c r="N9" s="57"/>
      <c r="O9" s="57"/>
      <c r="P9" s="57"/>
      <c r="Q9" s="57"/>
      <c r="R9" s="57"/>
      <c r="S9" s="57"/>
      <c r="T9" s="57"/>
      <c r="U9" s="58"/>
      <c r="V9" s="58"/>
      <c r="W9" s="58"/>
      <c r="X9" s="58"/>
      <c r="Y9" s="58"/>
      <c r="Z9" s="58"/>
      <c r="AA9" s="58"/>
      <c r="AB9" s="58"/>
      <c r="AC9" s="58"/>
      <c r="AD9" s="58"/>
      <c r="AE9" s="58"/>
      <c r="AF9" s="58"/>
      <c r="AG9" s="58"/>
      <c r="AH9" s="58"/>
      <c r="AI9" s="58">
        <f t="shared" si="2"/>
        <v>0</v>
      </c>
      <c r="AJ9" s="57"/>
      <c r="AK9" s="57"/>
      <c r="AL9" s="57"/>
      <c r="AM9" s="59"/>
      <c r="AN9" s="57"/>
      <c r="AO9" s="57"/>
      <c r="AP9" s="57"/>
      <c r="AQ9" s="57"/>
      <c r="AR9" s="57"/>
    </row>
    <row r="10" spans="1:44" ht="17.25" customHeight="1">
      <c r="A10" s="61">
        <v>6</v>
      </c>
      <c r="B10" s="61" t="s">
        <v>40</v>
      </c>
      <c r="C10" s="61" t="s">
        <v>4</v>
      </c>
      <c r="D10" s="61" t="s">
        <v>0</v>
      </c>
      <c r="E10" s="61" t="s">
        <v>27</v>
      </c>
      <c r="F10" s="63" t="s">
        <v>22</v>
      </c>
      <c r="G10" s="61">
        <v>320100</v>
      </c>
      <c r="H10" s="61">
        <v>552</v>
      </c>
      <c r="I10" s="61">
        <f t="shared" si="1"/>
        <v>176695200</v>
      </c>
      <c r="J10" s="55"/>
      <c r="K10" s="55"/>
      <c r="L10" s="56"/>
      <c r="M10" s="56"/>
      <c r="N10" s="57"/>
      <c r="O10" s="57"/>
      <c r="P10" s="57"/>
      <c r="Q10" s="57"/>
      <c r="R10" s="57"/>
      <c r="S10" s="57"/>
      <c r="T10" s="57"/>
      <c r="U10" s="58"/>
      <c r="V10" s="58"/>
      <c r="W10" s="58"/>
      <c r="X10" s="58"/>
      <c r="Y10" s="58"/>
      <c r="Z10" s="58"/>
      <c r="AA10" s="58"/>
      <c r="AB10" s="58"/>
      <c r="AC10" s="58"/>
      <c r="AD10" s="58"/>
      <c r="AE10" s="58"/>
      <c r="AF10" s="58"/>
      <c r="AG10" s="58"/>
      <c r="AH10" s="58"/>
      <c r="AI10" s="58">
        <f t="shared" si="2"/>
        <v>0</v>
      </c>
      <c r="AJ10" s="57"/>
      <c r="AK10" s="57"/>
      <c r="AL10" s="57"/>
      <c r="AM10" s="59"/>
      <c r="AN10" s="57"/>
      <c r="AO10" s="57"/>
      <c r="AP10" s="57"/>
      <c r="AQ10" s="57"/>
      <c r="AR10" s="57"/>
    </row>
    <row r="11" spans="1:44" ht="30" customHeight="1">
      <c r="A11" s="61">
        <v>7</v>
      </c>
      <c r="B11" s="61" t="s">
        <v>41</v>
      </c>
      <c r="C11" s="61" t="s">
        <v>10</v>
      </c>
      <c r="D11" s="61" t="s">
        <v>0</v>
      </c>
      <c r="E11" s="61" t="s">
        <v>27</v>
      </c>
      <c r="F11" s="63" t="s">
        <v>22</v>
      </c>
      <c r="G11" s="61">
        <v>1600300</v>
      </c>
      <c r="H11" s="61">
        <v>750</v>
      </c>
      <c r="I11" s="61">
        <f t="shared" si="1"/>
        <v>1200225000</v>
      </c>
      <c r="J11" s="55"/>
      <c r="K11" s="55"/>
      <c r="L11" s="56"/>
      <c r="M11" s="56"/>
      <c r="N11" s="57"/>
      <c r="O11" s="57"/>
      <c r="P11" s="57"/>
      <c r="Q11" s="57"/>
      <c r="R11" s="57"/>
      <c r="S11" s="57"/>
      <c r="T11" s="57"/>
      <c r="U11" s="58"/>
      <c r="V11" s="58"/>
      <c r="W11" s="58"/>
      <c r="X11" s="58"/>
      <c r="Y11" s="58"/>
      <c r="Z11" s="58"/>
      <c r="AA11" s="58"/>
      <c r="AB11" s="58"/>
      <c r="AC11" s="58"/>
      <c r="AD11" s="58"/>
      <c r="AE11" s="58"/>
      <c r="AF11" s="58"/>
      <c r="AG11" s="58"/>
      <c r="AH11" s="58"/>
      <c r="AI11" s="58">
        <f t="shared" si="2"/>
        <v>0</v>
      </c>
      <c r="AJ11" s="57"/>
      <c r="AK11" s="57"/>
      <c r="AL11" s="57"/>
      <c r="AM11" s="59"/>
      <c r="AN11" s="57"/>
      <c r="AO11" s="57"/>
      <c r="AP11" s="57"/>
      <c r="AQ11" s="57"/>
      <c r="AR11" s="57"/>
    </row>
    <row r="12" spans="1:44" ht="30" customHeight="1">
      <c r="A12" s="61">
        <v>8</v>
      </c>
      <c r="B12" s="61" t="s">
        <v>42</v>
      </c>
      <c r="C12" s="61" t="s">
        <v>5</v>
      </c>
      <c r="D12" s="61" t="s">
        <v>0</v>
      </c>
      <c r="E12" s="61" t="s">
        <v>27</v>
      </c>
      <c r="F12" s="63" t="s">
        <v>21</v>
      </c>
      <c r="G12" s="61">
        <v>200000</v>
      </c>
      <c r="H12" s="61">
        <v>1260</v>
      </c>
      <c r="I12" s="61">
        <f t="shared" si="1"/>
        <v>252000000</v>
      </c>
      <c r="J12" s="55"/>
      <c r="K12" s="55"/>
      <c r="L12" s="56"/>
      <c r="M12" s="56"/>
      <c r="N12" s="57"/>
      <c r="O12" s="57"/>
      <c r="P12" s="57"/>
      <c r="Q12" s="57"/>
      <c r="R12" s="57"/>
      <c r="S12" s="57"/>
      <c r="T12" s="57"/>
      <c r="U12" s="58"/>
      <c r="V12" s="58"/>
      <c r="W12" s="58"/>
      <c r="X12" s="58"/>
      <c r="Y12" s="58"/>
      <c r="Z12" s="58"/>
      <c r="AA12" s="58"/>
      <c r="AB12" s="58"/>
      <c r="AC12" s="58"/>
      <c r="AD12" s="58"/>
      <c r="AE12" s="58"/>
      <c r="AF12" s="58"/>
      <c r="AG12" s="58"/>
      <c r="AH12" s="58"/>
      <c r="AI12" s="58">
        <f t="shared" si="2"/>
        <v>0</v>
      </c>
      <c r="AJ12" s="57"/>
      <c r="AK12" s="57"/>
      <c r="AL12" s="57"/>
      <c r="AM12" s="59"/>
      <c r="AN12" s="57"/>
      <c r="AO12" s="57"/>
      <c r="AP12" s="57"/>
      <c r="AQ12" s="57"/>
      <c r="AR12" s="57"/>
    </row>
    <row r="13" spans="1:44" ht="59.25" customHeight="1">
      <c r="A13" s="61">
        <v>9</v>
      </c>
      <c r="B13" s="61" t="s">
        <v>43</v>
      </c>
      <c r="C13" s="61" t="s">
        <v>2</v>
      </c>
      <c r="D13" s="61" t="s">
        <v>0</v>
      </c>
      <c r="E13" s="61" t="s">
        <v>27</v>
      </c>
      <c r="F13" s="63" t="s">
        <v>22</v>
      </c>
      <c r="G13" s="61">
        <v>100000</v>
      </c>
      <c r="H13" s="61">
        <v>5000</v>
      </c>
      <c r="I13" s="61">
        <f t="shared" si="1"/>
        <v>500000000</v>
      </c>
      <c r="J13" s="55"/>
      <c r="K13" s="55"/>
      <c r="L13" s="56"/>
      <c r="M13" s="56"/>
      <c r="N13" s="57"/>
      <c r="O13" s="57"/>
      <c r="P13" s="57"/>
      <c r="Q13" s="57"/>
      <c r="R13" s="57"/>
      <c r="S13" s="57"/>
      <c r="T13" s="57"/>
      <c r="U13" s="58"/>
      <c r="V13" s="58"/>
      <c r="W13" s="58"/>
      <c r="X13" s="58"/>
      <c r="Y13" s="58"/>
      <c r="Z13" s="58"/>
      <c r="AA13" s="58"/>
      <c r="AB13" s="58"/>
      <c r="AC13" s="58"/>
      <c r="AD13" s="58"/>
      <c r="AE13" s="58"/>
      <c r="AF13" s="58"/>
      <c r="AG13" s="58"/>
      <c r="AH13" s="58"/>
      <c r="AI13" s="58">
        <f t="shared" si="2"/>
        <v>0</v>
      </c>
      <c r="AJ13" s="57"/>
      <c r="AK13" s="57"/>
      <c r="AL13" s="57"/>
      <c r="AM13" s="59"/>
      <c r="AN13" s="57"/>
      <c r="AO13" s="57"/>
      <c r="AP13" s="57"/>
      <c r="AQ13" s="57"/>
      <c r="AR13" s="57"/>
    </row>
    <row r="14" spans="1:44" ht="17.25" customHeight="1">
      <c r="A14" s="61">
        <v>10</v>
      </c>
      <c r="B14" s="61" t="s">
        <v>44</v>
      </c>
      <c r="C14" s="61" t="s">
        <v>7</v>
      </c>
      <c r="D14" s="61" t="s">
        <v>0</v>
      </c>
      <c r="E14" s="61" t="s">
        <v>6</v>
      </c>
      <c r="F14" s="63" t="s">
        <v>23</v>
      </c>
      <c r="G14" s="61">
        <v>1600</v>
      </c>
      <c r="H14" s="61">
        <v>90000</v>
      </c>
      <c r="I14" s="61">
        <f t="shared" si="1"/>
        <v>144000000</v>
      </c>
      <c r="J14" s="55"/>
      <c r="K14" s="55"/>
      <c r="L14" s="56"/>
      <c r="M14" s="56"/>
      <c r="N14" s="57"/>
      <c r="O14" s="57"/>
      <c r="P14" s="57"/>
      <c r="Q14" s="57"/>
      <c r="R14" s="57"/>
      <c r="S14" s="57"/>
      <c r="T14" s="57"/>
      <c r="U14" s="58"/>
      <c r="V14" s="58"/>
      <c r="W14" s="58"/>
      <c r="X14" s="58"/>
      <c r="Y14" s="58"/>
      <c r="Z14" s="58"/>
      <c r="AA14" s="58"/>
      <c r="AB14" s="58"/>
      <c r="AC14" s="58"/>
      <c r="AD14" s="58"/>
      <c r="AE14" s="58"/>
      <c r="AF14" s="58"/>
      <c r="AG14" s="58"/>
      <c r="AH14" s="58"/>
      <c r="AI14" s="58">
        <f t="shared" si="2"/>
        <v>0</v>
      </c>
      <c r="AJ14" s="57"/>
      <c r="AK14" s="57"/>
      <c r="AL14" s="57"/>
      <c r="AM14" s="59"/>
      <c r="AN14" s="57"/>
      <c r="AO14" s="57"/>
      <c r="AP14" s="57"/>
      <c r="AQ14" s="57"/>
      <c r="AR14" s="57"/>
    </row>
    <row r="15" spans="1:44" ht="17.25" customHeight="1">
      <c r="A15" s="61">
        <v>11</v>
      </c>
      <c r="B15" s="61" t="s">
        <v>45</v>
      </c>
      <c r="C15" s="61" t="s">
        <v>12</v>
      </c>
      <c r="D15" s="61" t="s">
        <v>0</v>
      </c>
      <c r="E15" s="61" t="s">
        <v>27</v>
      </c>
      <c r="F15" s="63" t="s">
        <v>21</v>
      </c>
      <c r="G15" s="61">
        <v>480000</v>
      </c>
      <c r="H15" s="61">
        <v>580</v>
      </c>
      <c r="I15" s="61">
        <f t="shared" si="1"/>
        <v>278400000</v>
      </c>
      <c r="J15" s="55"/>
      <c r="K15" s="55"/>
      <c r="L15" s="56"/>
      <c r="M15" s="56"/>
      <c r="N15" s="57"/>
      <c r="O15" s="57"/>
      <c r="P15" s="57"/>
      <c r="Q15" s="57"/>
      <c r="R15" s="57"/>
      <c r="S15" s="57"/>
      <c r="T15" s="57"/>
      <c r="U15" s="58"/>
      <c r="V15" s="58"/>
      <c r="W15" s="58"/>
      <c r="X15" s="58"/>
      <c r="Y15" s="58"/>
      <c r="Z15" s="58"/>
      <c r="AA15" s="58"/>
      <c r="AB15" s="58"/>
      <c r="AC15" s="58"/>
      <c r="AD15" s="58"/>
      <c r="AE15" s="58"/>
      <c r="AF15" s="58"/>
      <c r="AG15" s="58"/>
      <c r="AH15" s="58"/>
      <c r="AI15" s="58">
        <f t="shared" si="2"/>
        <v>0</v>
      </c>
      <c r="AJ15" s="57"/>
      <c r="AK15" s="57"/>
      <c r="AL15" s="57"/>
      <c r="AM15" s="59"/>
      <c r="AN15" s="57"/>
      <c r="AO15" s="57"/>
      <c r="AP15" s="57"/>
      <c r="AQ15" s="57"/>
      <c r="AR15" s="57"/>
    </row>
    <row r="16" spans="1:44" ht="17.25" customHeight="1">
      <c r="A16" s="61">
        <v>12</v>
      </c>
      <c r="B16" s="61" t="s">
        <v>46</v>
      </c>
      <c r="C16" s="61" t="s">
        <v>13</v>
      </c>
      <c r="D16" s="61" t="s">
        <v>0</v>
      </c>
      <c r="E16" s="61" t="s">
        <v>28</v>
      </c>
      <c r="F16" s="63" t="s">
        <v>24</v>
      </c>
      <c r="G16" s="61">
        <v>10000</v>
      </c>
      <c r="H16" s="61">
        <v>6000</v>
      </c>
      <c r="I16" s="61">
        <f t="shared" si="1"/>
        <v>60000000</v>
      </c>
      <c r="J16" s="55"/>
      <c r="K16" s="55"/>
      <c r="L16" s="56"/>
      <c r="M16" s="56"/>
      <c r="N16" s="57"/>
      <c r="O16" s="57"/>
      <c r="P16" s="57"/>
      <c r="Q16" s="57"/>
      <c r="R16" s="57"/>
      <c r="S16" s="57"/>
      <c r="T16" s="57"/>
      <c r="U16" s="58"/>
      <c r="V16" s="58"/>
      <c r="W16" s="58"/>
      <c r="X16" s="58"/>
      <c r="Y16" s="58"/>
      <c r="Z16" s="58"/>
      <c r="AA16" s="58"/>
      <c r="AB16" s="58"/>
      <c r="AC16" s="58"/>
      <c r="AD16" s="58"/>
      <c r="AE16" s="58"/>
      <c r="AF16" s="58"/>
      <c r="AG16" s="58"/>
      <c r="AH16" s="58"/>
      <c r="AI16" s="58">
        <f t="shared" si="2"/>
        <v>0</v>
      </c>
      <c r="AJ16" s="57"/>
      <c r="AK16" s="57"/>
      <c r="AL16" s="57"/>
      <c r="AM16" s="59"/>
      <c r="AN16" s="57"/>
      <c r="AO16" s="57"/>
      <c r="AP16" s="57"/>
      <c r="AQ16" s="57"/>
      <c r="AR16" s="57"/>
    </row>
    <row r="17" spans="1:44" ht="60" customHeight="1">
      <c r="A17" s="61">
        <v>13</v>
      </c>
      <c r="B17" s="61" t="s">
        <v>47</v>
      </c>
      <c r="C17" s="61" t="s">
        <v>3</v>
      </c>
      <c r="D17" s="61" t="s">
        <v>0</v>
      </c>
      <c r="E17" s="61" t="s">
        <v>6</v>
      </c>
      <c r="F17" s="63" t="s">
        <v>23</v>
      </c>
      <c r="G17" s="61">
        <v>1600</v>
      </c>
      <c r="H17" s="61">
        <v>90000</v>
      </c>
      <c r="I17" s="61">
        <f t="shared" si="1"/>
        <v>144000000</v>
      </c>
      <c r="J17" s="55"/>
      <c r="K17" s="55"/>
      <c r="L17" s="56"/>
      <c r="M17" s="56"/>
      <c r="N17" s="57"/>
      <c r="O17" s="57"/>
      <c r="P17" s="57"/>
      <c r="Q17" s="57"/>
      <c r="R17" s="57"/>
      <c r="S17" s="57"/>
      <c r="T17" s="57"/>
      <c r="U17" s="58"/>
      <c r="V17" s="58"/>
      <c r="W17" s="58"/>
      <c r="X17" s="58"/>
      <c r="Y17" s="58"/>
      <c r="Z17" s="58"/>
      <c r="AA17" s="58"/>
      <c r="AB17" s="58"/>
      <c r="AC17" s="58"/>
      <c r="AD17" s="58"/>
      <c r="AE17" s="58"/>
      <c r="AF17" s="58"/>
      <c r="AG17" s="58"/>
      <c r="AH17" s="58"/>
      <c r="AI17" s="58">
        <f t="shared" si="2"/>
        <v>0</v>
      </c>
      <c r="AJ17" s="57"/>
      <c r="AK17" s="57"/>
      <c r="AL17" s="57"/>
      <c r="AM17" s="59"/>
      <c r="AN17" s="57"/>
      <c r="AO17" s="57"/>
      <c r="AP17" s="57"/>
      <c r="AQ17" s="57"/>
      <c r="AR17" s="57"/>
    </row>
    <row r="18" spans="1:44" ht="84" customHeight="1">
      <c r="A18" s="61">
        <v>14</v>
      </c>
      <c r="B18" s="61" t="s">
        <v>48</v>
      </c>
      <c r="C18" s="61" t="s">
        <v>8</v>
      </c>
      <c r="D18" s="61" t="s">
        <v>0</v>
      </c>
      <c r="E18" s="61" t="s">
        <v>27</v>
      </c>
      <c r="F18" s="63" t="s">
        <v>21</v>
      </c>
      <c r="G18" s="61">
        <v>20000</v>
      </c>
      <c r="H18" s="61">
        <v>180</v>
      </c>
      <c r="I18" s="61">
        <f t="shared" si="1"/>
        <v>3600000</v>
      </c>
      <c r="J18" s="55"/>
      <c r="K18" s="55"/>
      <c r="L18" s="56"/>
      <c r="M18" s="56"/>
      <c r="N18" s="57"/>
      <c r="O18" s="57"/>
      <c r="P18" s="57"/>
      <c r="Q18" s="57"/>
      <c r="R18" s="57"/>
      <c r="S18" s="57"/>
      <c r="T18" s="57"/>
      <c r="U18" s="58"/>
      <c r="V18" s="58"/>
      <c r="W18" s="58"/>
      <c r="X18" s="58"/>
      <c r="Y18" s="58"/>
      <c r="Z18" s="58"/>
      <c r="AA18" s="58"/>
      <c r="AB18" s="58"/>
      <c r="AC18" s="58"/>
      <c r="AD18" s="58"/>
      <c r="AE18" s="58"/>
      <c r="AF18" s="58"/>
      <c r="AG18" s="58"/>
      <c r="AH18" s="58"/>
      <c r="AI18" s="58">
        <f t="shared" si="2"/>
        <v>0</v>
      </c>
      <c r="AJ18" s="57"/>
      <c r="AK18" s="57"/>
      <c r="AL18" s="57"/>
      <c r="AM18" s="59"/>
      <c r="AN18" s="57"/>
      <c r="AO18" s="57"/>
      <c r="AP18" s="57"/>
      <c r="AQ18" s="57"/>
      <c r="AR18" s="57"/>
    </row>
    <row r="19" spans="1:44" ht="75">
      <c r="A19" s="61">
        <v>15</v>
      </c>
      <c r="B19" s="61" t="s">
        <v>49</v>
      </c>
      <c r="C19" s="61" t="s">
        <v>26</v>
      </c>
      <c r="D19" s="61" t="s">
        <v>0</v>
      </c>
      <c r="E19" s="61" t="s">
        <v>27</v>
      </c>
      <c r="F19" s="63" t="s">
        <v>24</v>
      </c>
      <c r="G19" s="61">
        <v>50000</v>
      </c>
      <c r="H19" s="61">
        <v>12000</v>
      </c>
      <c r="I19" s="61">
        <f t="shared" si="1"/>
        <v>600000000</v>
      </c>
      <c r="J19" s="55"/>
      <c r="K19" s="55"/>
      <c r="L19" s="56"/>
      <c r="M19" s="56"/>
      <c r="N19" s="57"/>
      <c r="O19" s="57"/>
      <c r="P19" s="57"/>
      <c r="Q19" s="57"/>
      <c r="R19" s="57"/>
      <c r="S19" s="57"/>
      <c r="T19" s="57"/>
      <c r="U19" s="58"/>
      <c r="V19" s="58"/>
      <c r="W19" s="58"/>
      <c r="X19" s="58"/>
      <c r="Y19" s="58"/>
      <c r="Z19" s="58"/>
      <c r="AA19" s="58"/>
      <c r="AB19" s="58"/>
      <c r="AC19" s="58"/>
      <c r="AD19" s="58"/>
      <c r="AE19" s="58"/>
      <c r="AF19" s="58"/>
      <c r="AG19" s="58"/>
      <c r="AH19" s="58"/>
      <c r="AI19" s="58">
        <f t="shared" si="2"/>
        <v>0</v>
      </c>
      <c r="AJ19" s="57"/>
      <c r="AK19" s="57"/>
      <c r="AL19" s="57"/>
      <c r="AM19" s="59"/>
      <c r="AN19" s="57"/>
      <c r="AO19" s="57"/>
      <c r="AP19" s="57"/>
      <c r="AQ19" s="57"/>
      <c r="AR19" s="57"/>
    </row>
    <row r="20" spans="1:44" ht="18.75" customHeight="1">
      <c r="B20" s="67"/>
      <c r="C20" s="68" t="s">
        <v>173</v>
      </c>
      <c r="D20" s="64"/>
      <c r="E20" s="64"/>
      <c r="F20" s="65"/>
      <c r="G20" s="66"/>
      <c r="H20" s="66"/>
      <c r="I20" s="66"/>
    </row>
  </sheetData>
  <sheetProtection password="E04D" sheet="1" objects="1" scenarios="1" autoFilter="0"/>
  <autoFilter ref="A3:AR4"/>
  <mergeCells count="47">
    <mergeCell ref="AQ3:AQ4"/>
    <mergeCell ref="AR3:AR4"/>
    <mergeCell ref="A3:A4"/>
    <mergeCell ref="B3:B4"/>
    <mergeCell ref="C3:C4"/>
    <mergeCell ref="D3:D4"/>
    <mergeCell ref="E3:E4"/>
    <mergeCell ref="F3:F4"/>
    <mergeCell ref="G3:G4"/>
    <mergeCell ref="AL3:AL4"/>
    <mergeCell ref="AM3:AM4"/>
    <mergeCell ref="AN3:AN4"/>
    <mergeCell ref="AO3:AO4"/>
    <mergeCell ref="AP3:AP4"/>
    <mergeCell ref="AG3:AG4"/>
    <mergeCell ref="K3:K4"/>
    <mergeCell ref="AA3:AA4"/>
    <mergeCell ref="AH3:AH4"/>
    <mergeCell ref="AI3:AI4"/>
    <mergeCell ref="AJ3:AJ4"/>
    <mergeCell ref="AK3:AK4"/>
    <mergeCell ref="AB3:AB4"/>
    <mergeCell ref="AC3:AC4"/>
    <mergeCell ref="AD3:AD4"/>
    <mergeCell ref="AE3:AE4"/>
    <mergeCell ref="AF3:AF4"/>
    <mergeCell ref="V3:V4"/>
    <mergeCell ref="W3:W4"/>
    <mergeCell ref="X3:X4"/>
    <mergeCell ref="Y3:Y4"/>
    <mergeCell ref="Z3:Z4"/>
    <mergeCell ref="H3:H4"/>
    <mergeCell ref="I3:I4"/>
    <mergeCell ref="A1:I1"/>
    <mergeCell ref="A2:I2"/>
    <mergeCell ref="J2:AR2"/>
    <mergeCell ref="J3:J4"/>
    <mergeCell ref="L3:L4"/>
    <mergeCell ref="M3:M4"/>
    <mergeCell ref="N3:N4"/>
    <mergeCell ref="O3:O4"/>
    <mergeCell ref="P3:P4"/>
    <mergeCell ref="Q3:Q4"/>
    <mergeCell ref="R3:R4"/>
    <mergeCell ref="S3:S4"/>
    <mergeCell ref="T3:T4"/>
    <mergeCell ref="U3:U4"/>
  </mergeCells>
  <phoneticPr fontId="20" type="noConversion"/>
  <dataValidations count="10">
    <dataValidation type="list" allowBlank="1" showInputMessage="1" showErrorMessage="1" errorTitle="Thong bao" error="Ban da nhap sai diem. Vui long xem lai sheet 'Bang diem ky thuat'" sqref="X5:X19">
      <formula1>"10,9,8"</formula1>
    </dataValidation>
    <dataValidation type="list" allowBlank="1" showInputMessage="1" showErrorMessage="1" errorTitle="Thong bao" error="Ban da nhap sai diem. Vui long xem lai sheet 'Bang diem ky thuat'" sqref="U5:U19">
      <formula1>"25,24,23,22,21,20"</formula1>
    </dataValidation>
    <dataValidation type="list" allowBlank="1" showInputMessage="1" showErrorMessage="1" errorTitle="Thong bao" error="Ban da nhap sai diem. Vui long xem lai sheet 'Bang diem ky thuat'" sqref="V5:V19">
      <formula1>"10,6,0"</formula1>
    </dataValidation>
    <dataValidation type="list" allowBlank="1" showInputMessage="1" showErrorMessage="1" errorTitle="Thong bao" error="Ban da nhap sai diem. Vui long xem lai sheet 'Bang diem ky thuat'" sqref="W5:W19">
      <formula1>"10,9,6,0"</formula1>
    </dataValidation>
    <dataValidation type="list" allowBlank="1" showInputMessage="1" showErrorMessage="1" errorTitle="Thong bao" error="Ban da nhap sai diem. Vui long xem lai sheet 'Bang diem ky thuat'" sqref="AE5:AE19">
      <formula1>"8,7,6,5"</formula1>
    </dataValidation>
    <dataValidation type="list" allowBlank="1" showInputMessage="1" showErrorMessage="1" errorTitle="Thong bao" error="Ban da nhap sai diem. Vui long xem lai sheet 'Bang diem ky thuat'" sqref="Y5:Y19 AB5:AC19">
      <formula1>"5,4,3"</formula1>
    </dataValidation>
    <dataValidation type="list" allowBlank="1" showInputMessage="1" showErrorMessage="1" errorTitle="Thong bao" error="Ban da nhap sai diem. Vui long xem lai sheet 'Bang diem ky thuat'" sqref="Z5:Z19">
      <formula1>"5,3"</formula1>
    </dataValidation>
    <dataValidation type="list" allowBlank="1" showInputMessage="1" showErrorMessage="1" errorTitle="Thong bao" error="Ban da nhap sai diem. Vui long xem lai sheet 'Bang diem ky thuat'" sqref="AD5:AD19">
      <formula1>"3,0"</formula1>
    </dataValidation>
    <dataValidation type="list" allowBlank="1" showInputMessage="1" showErrorMessage="1" errorTitle="Thong bao" error="Ban da nhap sai diem. Vui long xem lai sheet 'Bang diem ky thuat'" sqref="AF5:AH19">
      <formula1>"3,2"</formula1>
    </dataValidation>
    <dataValidation type="list" allowBlank="1" showInputMessage="1" showErrorMessage="1" errorTitle="Thong bao" error="Ban da nhap sai diem. Vui long xem lai sheet 'Bang diem ky thuat'" sqref="AA5:AA19">
      <formula1>"5,3,0"</formula1>
    </dataValidation>
  </dataValidations>
  <pageMargins left="0.35433070866141736" right="0.35433070866141736" top="0.39370078740157483" bottom="0.43307086614173229" header="0.51181102362204722" footer="0.23622047244094491"/>
  <pageSetup paperSize="9" orientation="landscape" verticalDpi="0"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topLeftCell="A40" workbookViewId="0">
      <selection activeCell="B51" sqref="B51:D51"/>
    </sheetView>
  </sheetViews>
  <sheetFormatPr defaultRowHeight="15.75"/>
  <cols>
    <col min="1" max="1" width="5.5" style="51" customWidth="1"/>
    <col min="2" max="2" width="62.25" style="1" customWidth="1"/>
    <col min="3" max="4" width="7.125" style="1" customWidth="1"/>
    <col min="5" max="256" width="9" style="1"/>
    <col min="257" max="257" width="5.5" style="1" customWidth="1"/>
    <col min="258" max="258" width="62.25" style="1" customWidth="1"/>
    <col min="259" max="260" width="7.125" style="1" customWidth="1"/>
    <col min="261" max="512" width="9" style="1"/>
    <col min="513" max="513" width="5.5" style="1" customWidth="1"/>
    <col min="514" max="514" width="62.25" style="1" customWidth="1"/>
    <col min="515" max="516" width="7.125" style="1" customWidth="1"/>
    <col min="517" max="768" width="9" style="1"/>
    <col min="769" max="769" width="5.5" style="1" customWidth="1"/>
    <col min="770" max="770" width="62.25" style="1" customWidth="1"/>
    <col min="771" max="772" width="7.125" style="1" customWidth="1"/>
    <col min="773" max="1024" width="9" style="1"/>
    <col min="1025" max="1025" width="5.5" style="1" customWidth="1"/>
    <col min="1026" max="1026" width="62.25" style="1" customWidth="1"/>
    <col min="1027" max="1028" width="7.125" style="1" customWidth="1"/>
    <col min="1029" max="1280" width="9" style="1"/>
    <col min="1281" max="1281" width="5.5" style="1" customWidth="1"/>
    <col min="1282" max="1282" width="62.25" style="1" customWidth="1"/>
    <col min="1283" max="1284" width="7.125" style="1" customWidth="1"/>
    <col min="1285" max="1536" width="9" style="1"/>
    <col min="1537" max="1537" width="5.5" style="1" customWidth="1"/>
    <col min="1538" max="1538" width="62.25" style="1" customWidth="1"/>
    <col min="1539" max="1540" width="7.125" style="1" customWidth="1"/>
    <col min="1541" max="1792" width="9" style="1"/>
    <col min="1793" max="1793" width="5.5" style="1" customWidth="1"/>
    <col min="1794" max="1794" width="62.25" style="1" customWidth="1"/>
    <col min="1795" max="1796" width="7.125" style="1" customWidth="1"/>
    <col min="1797" max="2048" width="9" style="1"/>
    <col min="2049" max="2049" width="5.5" style="1" customWidth="1"/>
    <col min="2050" max="2050" width="62.25" style="1" customWidth="1"/>
    <col min="2051" max="2052" width="7.125" style="1" customWidth="1"/>
    <col min="2053" max="2304" width="9" style="1"/>
    <col min="2305" max="2305" width="5.5" style="1" customWidth="1"/>
    <col min="2306" max="2306" width="62.25" style="1" customWidth="1"/>
    <col min="2307" max="2308" width="7.125" style="1" customWidth="1"/>
    <col min="2309" max="2560" width="9" style="1"/>
    <col min="2561" max="2561" width="5.5" style="1" customWidth="1"/>
    <col min="2562" max="2562" width="62.25" style="1" customWidth="1"/>
    <col min="2563" max="2564" width="7.125" style="1" customWidth="1"/>
    <col min="2565" max="2816" width="9" style="1"/>
    <col min="2817" max="2817" width="5.5" style="1" customWidth="1"/>
    <col min="2818" max="2818" width="62.25" style="1" customWidth="1"/>
    <col min="2819" max="2820" width="7.125" style="1" customWidth="1"/>
    <col min="2821" max="3072" width="9" style="1"/>
    <col min="3073" max="3073" width="5.5" style="1" customWidth="1"/>
    <col min="3074" max="3074" width="62.25" style="1" customWidth="1"/>
    <col min="3075" max="3076" width="7.125" style="1" customWidth="1"/>
    <col min="3077" max="3328" width="9" style="1"/>
    <col min="3329" max="3329" width="5.5" style="1" customWidth="1"/>
    <col min="3330" max="3330" width="62.25" style="1" customWidth="1"/>
    <col min="3331" max="3332" width="7.125" style="1" customWidth="1"/>
    <col min="3333" max="3584" width="9" style="1"/>
    <col min="3585" max="3585" width="5.5" style="1" customWidth="1"/>
    <col min="3586" max="3586" width="62.25" style="1" customWidth="1"/>
    <col min="3587" max="3588" width="7.125" style="1" customWidth="1"/>
    <col min="3589" max="3840" width="9" style="1"/>
    <col min="3841" max="3841" width="5.5" style="1" customWidth="1"/>
    <col min="3842" max="3842" width="62.25" style="1" customWidth="1"/>
    <col min="3843" max="3844" width="7.125" style="1" customWidth="1"/>
    <col min="3845" max="4096" width="9" style="1"/>
    <col min="4097" max="4097" width="5.5" style="1" customWidth="1"/>
    <col min="4098" max="4098" width="62.25" style="1" customWidth="1"/>
    <col min="4099" max="4100" width="7.125" style="1" customWidth="1"/>
    <col min="4101" max="4352" width="9" style="1"/>
    <col min="4353" max="4353" width="5.5" style="1" customWidth="1"/>
    <col min="4354" max="4354" width="62.25" style="1" customWidth="1"/>
    <col min="4355" max="4356" width="7.125" style="1" customWidth="1"/>
    <col min="4357" max="4608" width="9" style="1"/>
    <col min="4609" max="4609" width="5.5" style="1" customWidth="1"/>
    <col min="4610" max="4610" width="62.25" style="1" customWidth="1"/>
    <col min="4611" max="4612" width="7.125" style="1" customWidth="1"/>
    <col min="4613" max="4864" width="9" style="1"/>
    <col min="4865" max="4865" width="5.5" style="1" customWidth="1"/>
    <col min="4866" max="4866" width="62.25" style="1" customWidth="1"/>
    <col min="4867" max="4868" width="7.125" style="1" customWidth="1"/>
    <col min="4869" max="5120" width="9" style="1"/>
    <col min="5121" max="5121" width="5.5" style="1" customWidth="1"/>
    <col min="5122" max="5122" width="62.25" style="1" customWidth="1"/>
    <col min="5123" max="5124" width="7.125" style="1" customWidth="1"/>
    <col min="5125" max="5376" width="9" style="1"/>
    <col min="5377" max="5377" width="5.5" style="1" customWidth="1"/>
    <col min="5378" max="5378" width="62.25" style="1" customWidth="1"/>
    <col min="5379" max="5380" width="7.125" style="1" customWidth="1"/>
    <col min="5381" max="5632" width="9" style="1"/>
    <col min="5633" max="5633" width="5.5" style="1" customWidth="1"/>
    <col min="5634" max="5634" width="62.25" style="1" customWidth="1"/>
    <col min="5635" max="5636" width="7.125" style="1" customWidth="1"/>
    <col min="5637" max="5888" width="9" style="1"/>
    <col min="5889" max="5889" width="5.5" style="1" customWidth="1"/>
    <col min="5890" max="5890" width="62.25" style="1" customWidth="1"/>
    <col min="5891" max="5892" width="7.125" style="1" customWidth="1"/>
    <col min="5893" max="6144" width="9" style="1"/>
    <col min="6145" max="6145" width="5.5" style="1" customWidth="1"/>
    <col min="6146" max="6146" width="62.25" style="1" customWidth="1"/>
    <col min="6147" max="6148" width="7.125" style="1" customWidth="1"/>
    <col min="6149" max="6400" width="9" style="1"/>
    <col min="6401" max="6401" width="5.5" style="1" customWidth="1"/>
    <col min="6402" max="6402" width="62.25" style="1" customWidth="1"/>
    <col min="6403" max="6404" width="7.125" style="1" customWidth="1"/>
    <col min="6405" max="6656" width="9" style="1"/>
    <col min="6657" max="6657" width="5.5" style="1" customWidth="1"/>
    <col min="6658" max="6658" width="62.25" style="1" customWidth="1"/>
    <col min="6659" max="6660" width="7.125" style="1" customWidth="1"/>
    <col min="6661" max="6912" width="9" style="1"/>
    <col min="6913" max="6913" width="5.5" style="1" customWidth="1"/>
    <col min="6914" max="6914" width="62.25" style="1" customWidth="1"/>
    <col min="6915" max="6916" width="7.125" style="1" customWidth="1"/>
    <col min="6917" max="7168" width="9" style="1"/>
    <col min="7169" max="7169" width="5.5" style="1" customWidth="1"/>
    <col min="7170" max="7170" width="62.25" style="1" customWidth="1"/>
    <col min="7171" max="7172" width="7.125" style="1" customWidth="1"/>
    <col min="7173" max="7424" width="9" style="1"/>
    <col min="7425" max="7425" width="5.5" style="1" customWidth="1"/>
    <col min="7426" max="7426" width="62.25" style="1" customWidth="1"/>
    <col min="7427" max="7428" width="7.125" style="1" customWidth="1"/>
    <col min="7429" max="7680" width="9" style="1"/>
    <col min="7681" max="7681" width="5.5" style="1" customWidth="1"/>
    <col min="7682" max="7682" width="62.25" style="1" customWidth="1"/>
    <col min="7683" max="7684" width="7.125" style="1" customWidth="1"/>
    <col min="7685" max="7936" width="9" style="1"/>
    <col min="7937" max="7937" width="5.5" style="1" customWidth="1"/>
    <col min="7938" max="7938" width="62.25" style="1" customWidth="1"/>
    <col min="7939" max="7940" width="7.125" style="1" customWidth="1"/>
    <col min="7941" max="8192" width="9" style="1"/>
    <col min="8193" max="8193" width="5.5" style="1" customWidth="1"/>
    <col min="8194" max="8194" width="62.25" style="1" customWidth="1"/>
    <col min="8195" max="8196" width="7.125" style="1" customWidth="1"/>
    <col min="8197" max="8448" width="9" style="1"/>
    <col min="8449" max="8449" width="5.5" style="1" customWidth="1"/>
    <col min="8450" max="8450" width="62.25" style="1" customWidth="1"/>
    <col min="8451" max="8452" width="7.125" style="1" customWidth="1"/>
    <col min="8453" max="8704" width="9" style="1"/>
    <col min="8705" max="8705" width="5.5" style="1" customWidth="1"/>
    <col min="8706" max="8706" width="62.25" style="1" customWidth="1"/>
    <col min="8707" max="8708" width="7.125" style="1" customWidth="1"/>
    <col min="8709" max="8960" width="9" style="1"/>
    <col min="8961" max="8961" width="5.5" style="1" customWidth="1"/>
    <col min="8962" max="8962" width="62.25" style="1" customWidth="1"/>
    <col min="8963" max="8964" width="7.125" style="1" customWidth="1"/>
    <col min="8965" max="9216" width="9" style="1"/>
    <col min="9217" max="9217" width="5.5" style="1" customWidth="1"/>
    <col min="9218" max="9218" width="62.25" style="1" customWidth="1"/>
    <col min="9219" max="9220" width="7.125" style="1" customWidth="1"/>
    <col min="9221" max="9472" width="9" style="1"/>
    <col min="9473" max="9473" width="5.5" style="1" customWidth="1"/>
    <col min="9474" max="9474" width="62.25" style="1" customWidth="1"/>
    <col min="9475" max="9476" width="7.125" style="1" customWidth="1"/>
    <col min="9477" max="9728" width="9" style="1"/>
    <col min="9729" max="9729" width="5.5" style="1" customWidth="1"/>
    <col min="9730" max="9730" width="62.25" style="1" customWidth="1"/>
    <col min="9731" max="9732" width="7.125" style="1" customWidth="1"/>
    <col min="9733" max="9984" width="9" style="1"/>
    <col min="9985" max="9985" width="5.5" style="1" customWidth="1"/>
    <col min="9986" max="9986" width="62.25" style="1" customWidth="1"/>
    <col min="9987" max="9988" width="7.125" style="1" customWidth="1"/>
    <col min="9989" max="10240" width="9" style="1"/>
    <col min="10241" max="10241" width="5.5" style="1" customWidth="1"/>
    <col min="10242" max="10242" width="62.25" style="1" customWidth="1"/>
    <col min="10243" max="10244" width="7.125" style="1" customWidth="1"/>
    <col min="10245" max="10496" width="9" style="1"/>
    <col min="10497" max="10497" width="5.5" style="1" customWidth="1"/>
    <col min="10498" max="10498" width="62.25" style="1" customWidth="1"/>
    <col min="10499" max="10500" width="7.125" style="1" customWidth="1"/>
    <col min="10501" max="10752" width="9" style="1"/>
    <col min="10753" max="10753" width="5.5" style="1" customWidth="1"/>
    <col min="10754" max="10754" width="62.25" style="1" customWidth="1"/>
    <col min="10755" max="10756" width="7.125" style="1" customWidth="1"/>
    <col min="10757" max="11008" width="9" style="1"/>
    <col min="11009" max="11009" width="5.5" style="1" customWidth="1"/>
    <col min="11010" max="11010" width="62.25" style="1" customWidth="1"/>
    <col min="11011" max="11012" width="7.125" style="1" customWidth="1"/>
    <col min="11013" max="11264" width="9" style="1"/>
    <col min="11265" max="11265" width="5.5" style="1" customWidth="1"/>
    <col min="11266" max="11266" width="62.25" style="1" customWidth="1"/>
    <col min="11267" max="11268" width="7.125" style="1" customWidth="1"/>
    <col min="11269" max="11520" width="9" style="1"/>
    <col min="11521" max="11521" width="5.5" style="1" customWidth="1"/>
    <col min="11522" max="11522" width="62.25" style="1" customWidth="1"/>
    <col min="11523" max="11524" width="7.125" style="1" customWidth="1"/>
    <col min="11525" max="11776" width="9" style="1"/>
    <col min="11777" max="11777" width="5.5" style="1" customWidth="1"/>
    <col min="11778" max="11778" width="62.25" style="1" customWidth="1"/>
    <col min="11779" max="11780" width="7.125" style="1" customWidth="1"/>
    <col min="11781" max="12032" width="9" style="1"/>
    <col min="12033" max="12033" width="5.5" style="1" customWidth="1"/>
    <col min="12034" max="12034" width="62.25" style="1" customWidth="1"/>
    <col min="12035" max="12036" width="7.125" style="1" customWidth="1"/>
    <col min="12037" max="12288" width="9" style="1"/>
    <col min="12289" max="12289" width="5.5" style="1" customWidth="1"/>
    <col min="12290" max="12290" width="62.25" style="1" customWidth="1"/>
    <col min="12291" max="12292" width="7.125" style="1" customWidth="1"/>
    <col min="12293" max="12544" width="9" style="1"/>
    <col min="12545" max="12545" width="5.5" style="1" customWidth="1"/>
    <col min="12546" max="12546" width="62.25" style="1" customWidth="1"/>
    <col min="12547" max="12548" width="7.125" style="1" customWidth="1"/>
    <col min="12549" max="12800" width="9" style="1"/>
    <col min="12801" max="12801" width="5.5" style="1" customWidth="1"/>
    <col min="12802" max="12802" width="62.25" style="1" customWidth="1"/>
    <col min="12803" max="12804" width="7.125" style="1" customWidth="1"/>
    <col min="12805" max="13056" width="9" style="1"/>
    <col min="13057" max="13057" width="5.5" style="1" customWidth="1"/>
    <col min="13058" max="13058" width="62.25" style="1" customWidth="1"/>
    <col min="13059" max="13060" width="7.125" style="1" customWidth="1"/>
    <col min="13061" max="13312" width="9" style="1"/>
    <col min="13313" max="13313" width="5.5" style="1" customWidth="1"/>
    <col min="13314" max="13314" width="62.25" style="1" customWidth="1"/>
    <col min="13315" max="13316" width="7.125" style="1" customWidth="1"/>
    <col min="13317" max="13568" width="9" style="1"/>
    <col min="13569" max="13569" width="5.5" style="1" customWidth="1"/>
    <col min="13570" max="13570" width="62.25" style="1" customWidth="1"/>
    <col min="13571" max="13572" width="7.125" style="1" customWidth="1"/>
    <col min="13573" max="13824" width="9" style="1"/>
    <col min="13825" max="13825" width="5.5" style="1" customWidth="1"/>
    <col min="13826" max="13826" width="62.25" style="1" customWidth="1"/>
    <col min="13827" max="13828" width="7.125" style="1" customWidth="1"/>
    <col min="13829" max="14080" width="9" style="1"/>
    <col min="14081" max="14081" width="5.5" style="1" customWidth="1"/>
    <col min="14082" max="14082" width="62.25" style="1" customWidth="1"/>
    <col min="14083" max="14084" width="7.125" style="1" customWidth="1"/>
    <col min="14085" max="14336" width="9" style="1"/>
    <col min="14337" max="14337" width="5.5" style="1" customWidth="1"/>
    <col min="14338" max="14338" width="62.25" style="1" customWidth="1"/>
    <col min="14339" max="14340" width="7.125" style="1" customWidth="1"/>
    <col min="14341" max="14592" width="9" style="1"/>
    <col min="14593" max="14593" width="5.5" style="1" customWidth="1"/>
    <col min="14594" max="14594" width="62.25" style="1" customWidth="1"/>
    <col min="14595" max="14596" width="7.125" style="1" customWidth="1"/>
    <col min="14597" max="14848" width="9" style="1"/>
    <col min="14849" max="14849" width="5.5" style="1" customWidth="1"/>
    <col min="14850" max="14850" width="62.25" style="1" customWidth="1"/>
    <col min="14851" max="14852" width="7.125" style="1" customWidth="1"/>
    <col min="14853" max="15104" width="9" style="1"/>
    <col min="15105" max="15105" width="5.5" style="1" customWidth="1"/>
    <col min="15106" max="15106" width="62.25" style="1" customWidth="1"/>
    <col min="15107" max="15108" width="7.125" style="1" customWidth="1"/>
    <col min="15109" max="15360" width="9" style="1"/>
    <col min="15361" max="15361" width="5.5" style="1" customWidth="1"/>
    <col min="15362" max="15362" width="62.25" style="1" customWidth="1"/>
    <col min="15363" max="15364" width="7.125" style="1" customWidth="1"/>
    <col min="15365" max="15616" width="9" style="1"/>
    <col min="15617" max="15617" width="5.5" style="1" customWidth="1"/>
    <col min="15618" max="15618" width="62.25" style="1" customWidth="1"/>
    <col min="15619" max="15620" width="7.125" style="1" customWidth="1"/>
    <col min="15621" max="15872" width="9" style="1"/>
    <col min="15873" max="15873" width="5.5" style="1" customWidth="1"/>
    <col min="15874" max="15874" width="62.25" style="1" customWidth="1"/>
    <col min="15875" max="15876" width="7.125" style="1" customWidth="1"/>
    <col min="15877" max="16128" width="9" style="1"/>
    <col min="16129" max="16129" width="5.5" style="1" customWidth="1"/>
    <col min="16130" max="16130" width="62.25" style="1" customWidth="1"/>
    <col min="16131" max="16132" width="7.125" style="1" customWidth="1"/>
    <col min="16133" max="16384" width="9" style="1"/>
  </cols>
  <sheetData>
    <row r="1" spans="1:4" ht="27" customHeight="1">
      <c r="A1" s="97" t="s">
        <v>50</v>
      </c>
      <c r="B1" s="97"/>
      <c r="C1" s="97"/>
      <c r="D1" s="97"/>
    </row>
    <row r="2" spans="1:4" ht="42" customHeight="1">
      <c r="A2" s="98" t="s">
        <v>51</v>
      </c>
      <c r="B2" s="99"/>
      <c r="C2" s="99"/>
      <c r="D2" s="99"/>
    </row>
    <row r="3" spans="1:4" ht="36.75" customHeight="1">
      <c r="A3" s="88" t="s">
        <v>52</v>
      </c>
      <c r="B3" s="88"/>
      <c r="C3" s="88"/>
      <c r="D3" s="88"/>
    </row>
    <row r="4" spans="1:4" ht="16.5">
      <c r="A4" s="88" t="s">
        <v>53</v>
      </c>
      <c r="B4" s="88"/>
      <c r="C4" s="88"/>
      <c r="D4" s="88"/>
    </row>
    <row r="5" spans="1:4" ht="19.5" customHeight="1">
      <c r="A5" s="88" t="s">
        <v>54</v>
      </c>
      <c r="B5" s="88"/>
      <c r="C5" s="88"/>
      <c r="D5" s="88"/>
    </row>
    <row r="6" spans="1:4" ht="19.5" customHeight="1">
      <c r="A6" s="88" t="s">
        <v>55</v>
      </c>
      <c r="B6" s="88"/>
      <c r="C6" s="88"/>
      <c r="D6" s="88"/>
    </row>
    <row r="7" spans="1:4" ht="19.5" customHeight="1">
      <c r="A7" s="88" t="s">
        <v>56</v>
      </c>
      <c r="B7" s="88"/>
      <c r="C7" s="88"/>
      <c r="D7" s="88"/>
    </row>
    <row r="8" spans="1:4" ht="19.5" customHeight="1">
      <c r="A8" s="2" t="s">
        <v>57</v>
      </c>
      <c r="B8" s="2"/>
      <c r="C8" s="2"/>
      <c r="D8" s="2"/>
    </row>
    <row r="9" spans="1:4" ht="19.5" customHeight="1">
      <c r="A9" s="2"/>
      <c r="B9" s="2"/>
      <c r="C9" s="2"/>
      <c r="D9" s="2"/>
    </row>
    <row r="10" spans="1:4" ht="19.5" customHeight="1">
      <c r="A10" s="3" t="s">
        <v>33</v>
      </c>
      <c r="B10" s="4" t="s">
        <v>58</v>
      </c>
      <c r="C10" s="5" t="s">
        <v>59</v>
      </c>
      <c r="D10" s="5" t="s">
        <v>60</v>
      </c>
    </row>
    <row r="11" spans="1:4" ht="18" customHeight="1">
      <c r="A11" s="6" t="s">
        <v>61</v>
      </c>
      <c r="B11" s="7" t="s">
        <v>62</v>
      </c>
      <c r="C11" s="8"/>
      <c r="D11" s="8"/>
    </row>
    <row r="12" spans="1:4" s="10" customFormat="1" ht="21.75" customHeight="1">
      <c r="A12" s="9">
        <v>1</v>
      </c>
      <c r="B12" s="89" t="s">
        <v>63</v>
      </c>
      <c r="C12" s="89"/>
      <c r="D12" s="89"/>
    </row>
    <row r="13" spans="1:4" s="12" customFormat="1" ht="16.5">
      <c r="A13" s="6"/>
      <c r="B13" s="8" t="s">
        <v>64</v>
      </c>
      <c r="C13" s="11"/>
      <c r="D13" s="8"/>
    </row>
    <row r="14" spans="1:4" s="12" customFormat="1" ht="16.5">
      <c r="A14" s="6"/>
      <c r="B14" s="13" t="s">
        <v>65</v>
      </c>
      <c r="C14" s="11">
        <v>25</v>
      </c>
      <c r="D14" s="8"/>
    </row>
    <row r="15" spans="1:4" ht="31.5">
      <c r="A15" s="6"/>
      <c r="B15" s="14" t="s">
        <v>66</v>
      </c>
      <c r="C15" s="15">
        <v>23</v>
      </c>
      <c r="D15" s="8"/>
    </row>
    <row r="16" spans="1:4" ht="31.5">
      <c r="A16" s="6"/>
      <c r="B16" s="14" t="s">
        <v>67</v>
      </c>
      <c r="C16" s="15">
        <v>21</v>
      </c>
      <c r="D16" s="8"/>
    </row>
    <row r="17" spans="1:4">
      <c r="A17" s="6"/>
      <c r="B17" s="8" t="s">
        <v>68</v>
      </c>
      <c r="C17" s="11"/>
      <c r="D17" s="13"/>
    </row>
    <row r="18" spans="1:4">
      <c r="A18" s="90"/>
      <c r="B18" s="16" t="s">
        <v>69</v>
      </c>
      <c r="C18" s="91">
        <v>24</v>
      </c>
      <c r="D18" s="92"/>
    </row>
    <row r="19" spans="1:4" ht="31.5">
      <c r="A19" s="90"/>
      <c r="B19" s="16" t="s">
        <v>70</v>
      </c>
      <c r="C19" s="91"/>
      <c r="D19" s="92"/>
    </row>
    <row r="20" spans="1:4">
      <c r="A20" s="90"/>
      <c r="B20" s="16" t="s">
        <v>71</v>
      </c>
      <c r="C20" s="91">
        <v>22</v>
      </c>
      <c r="D20" s="92"/>
    </row>
    <row r="21" spans="1:4" ht="31.5">
      <c r="A21" s="90"/>
      <c r="B21" s="16" t="s">
        <v>72</v>
      </c>
      <c r="C21" s="91"/>
      <c r="D21" s="92"/>
    </row>
    <row r="22" spans="1:4" ht="31.5">
      <c r="A22" s="6"/>
      <c r="B22" s="16" t="s">
        <v>73</v>
      </c>
      <c r="C22" s="11">
        <v>21</v>
      </c>
      <c r="D22" s="8"/>
    </row>
    <row r="23" spans="1:4" ht="31.5">
      <c r="A23" s="6"/>
      <c r="B23" s="16" t="s">
        <v>74</v>
      </c>
      <c r="C23" s="11">
        <v>20</v>
      </c>
      <c r="D23" s="13"/>
    </row>
    <row r="24" spans="1:4" ht="31.5">
      <c r="A24" s="6"/>
      <c r="B24" s="7" t="s">
        <v>75</v>
      </c>
      <c r="C24" s="15"/>
      <c r="D24" s="13"/>
    </row>
    <row r="25" spans="1:4" ht="20.25" customHeight="1">
      <c r="A25" s="6"/>
      <c r="B25" s="16" t="s">
        <v>76</v>
      </c>
      <c r="C25" s="15">
        <v>25</v>
      </c>
      <c r="D25" s="8"/>
    </row>
    <row r="26" spans="1:4" ht="31.5">
      <c r="A26" s="6"/>
      <c r="B26" s="16" t="s">
        <v>77</v>
      </c>
      <c r="C26" s="15">
        <v>20</v>
      </c>
      <c r="D26" s="13"/>
    </row>
    <row r="27" spans="1:4">
      <c r="A27" s="9">
        <v>2</v>
      </c>
      <c r="B27" s="89" t="s">
        <v>78</v>
      </c>
      <c r="C27" s="89"/>
      <c r="D27" s="89"/>
    </row>
    <row r="28" spans="1:4">
      <c r="A28" s="6"/>
      <c r="B28" s="16" t="s">
        <v>79</v>
      </c>
      <c r="C28" s="15">
        <v>10</v>
      </c>
      <c r="D28" s="13"/>
    </row>
    <row r="29" spans="1:4">
      <c r="A29" s="6"/>
      <c r="B29" s="16" t="s">
        <v>80</v>
      </c>
      <c r="C29" s="15"/>
      <c r="D29" s="13"/>
    </row>
    <row r="30" spans="1:4">
      <c r="A30" s="6"/>
      <c r="B30" s="16" t="s">
        <v>81</v>
      </c>
      <c r="C30" s="15">
        <v>6</v>
      </c>
      <c r="D30" s="8"/>
    </row>
    <row r="31" spans="1:4">
      <c r="A31" s="6"/>
      <c r="B31" s="16" t="s">
        <v>82</v>
      </c>
      <c r="C31" s="11">
        <v>0</v>
      </c>
      <c r="D31" s="13"/>
    </row>
    <row r="32" spans="1:4" ht="18.75">
      <c r="A32" s="17">
        <v>3</v>
      </c>
      <c r="B32" s="93" t="s">
        <v>83</v>
      </c>
      <c r="C32" s="93"/>
      <c r="D32" s="93"/>
    </row>
    <row r="33" spans="1:4">
      <c r="A33" s="6"/>
      <c r="B33" s="16" t="s">
        <v>84</v>
      </c>
      <c r="C33" s="15">
        <v>10</v>
      </c>
      <c r="D33" s="13"/>
    </row>
    <row r="34" spans="1:4">
      <c r="A34" s="6"/>
      <c r="B34" s="16" t="s">
        <v>85</v>
      </c>
      <c r="C34" s="15">
        <v>9</v>
      </c>
      <c r="D34" s="13"/>
    </row>
    <row r="35" spans="1:4">
      <c r="A35" s="6"/>
      <c r="B35" s="16" t="s">
        <v>86</v>
      </c>
      <c r="C35" s="15">
        <v>6</v>
      </c>
      <c r="D35" s="13"/>
    </row>
    <row r="36" spans="1:4">
      <c r="A36" s="6"/>
      <c r="B36" s="16" t="s">
        <v>87</v>
      </c>
      <c r="C36" s="15">
        <v>0</v>
      </c>
      <c r="D36" s="13"/>
    </row>
    <row r="37" spans="1:4" ht="18.75">
      <c r="A37" s="17">
        <v>4</v>
      </c>
      <c r="B37" s="93" t="s">
        <v>88</v>
      </c>
      <c r="C37" s="93"/>
      <c r="D37" s="93"/>
    </row>
    <row r="38" spans="1:4" ht="18" customHeight="1">
      <c r="A38" s="6"/>
      <c r="B38" s="16" t="s">
        <v>89</v>
      </c>
      <c r="C38" s="15">
        <v>10</v>
      </c>
      <c r="D38" s="13"/>
    </row>
    <row r="39" spans="1:4" ht="24.75" customHeight="1">
      <c r="A39" s="6"/>
      <c r="B39" s="16" t="s">
        <v>90</v>
      </c>
      <c r="C39" s="15">
        <v>9</v>
      </c>
      <c r="D39" s="13"/>
    </row>
    <row r="40" spans="1:4">
      <c r="A40" s="6"/>
      <c r="B40" s="16" t="s">
        <v>91</v>
      </c>
      <c r="C40" s="15">
        <v>8</v>
      </c>
      <c r="D40" s="13"/>
    </row>
    <row r="41" spans="1:4" ht="18.75">
      <c r="A41" s="18">
        <v>5</v>
      </c>
      <c r="B41" s="93" t="s">
        <v>92</v>
      </c>
      <c r="C41" s="93"/>
      <c r="D41" s="93"/>
    </row>
    <row r="42" spans="1:4" ht="18.75" customHeight="1">
      <c r="A42" s="6"/>
      <c r="B42" s="16" t="s">
        <v>93</v>
      </c>
      <c r="C42" s="15">
        <v>5</v>
      </c>
      <c r="D42" s="13"/>
    </row>
    <row r="43" spans="1:4" ht="15.75" customHeight="1">
      <c r="A43" s="6"/>
      <c r="B43" s="16" t="s">
        <v>94</v>
      </c>
      <c r="C43" s="15">
        <v>4</v>
      </c>
      <c r="D43" s="13"/>
    </row>
    <row r="44" spans="1:4">
      <c r="A44" s="6"/>
      <c r="B44" s="16" t="s">
        <v>95</v>
      </c>
      <c r="C44" s="15">
        <v>3</v>
      </c>
      <c r="D44" s="13"/>
    </row>
    <row r="45" spans="1:4" ht="37.5" customHeight="1">
      <c r="A45" s="17">
        <v>6</v>
      </c>
      <c r="B45" s="94" t="s">
        <v>96</v>
      </c>
      <c r="C45" s="95"/>
      <c r="D45" s="96"/>
    </row>
    <row r="46" spans="1:4" ht="52.5" customHeight="1">
      <c r="A46" s="19"/>
      <c r="B46" s="16" t="s">
        <v>97</v>
      </c>
      <c r="C46" s="15">
        <v>5</v>
      </c>
      <c r="D46" s="13"/>
    </row>
    <row r="47" spans="1:4" ht="39" customHeight="1">
      <c r="A47" s="20"/>
      <c r="B47" s="21" t="s">
        <v>98</v>
      </c>
      <c r="C47" s="22">
        <v>5</v>
      </c>
      <c r="D47" s="23"/>
    </row>
    <row r="48" spans="1:4" ht="31.5">
      <c r="A48" s="20"/>
      <c r="B48" s="21" t="s">
        <v>99</v>
      </c>
      <c r="C48" s="22">
        <v>3</v>
      </c>
      <c r="D48" s="24"/>
    </row>
    <row r="49" spans="1:4" ht="31.5">
      <c r="A49" s="20"/>
      <c r="B49" s="16" t="s">
        <v>100</v>
      </c>
      <c r="C49" s="15">
        <v>5</v>
      </c>
      <c r="D49" s="13"/>
    </row>
    <row r="50" spans="1:4" ht="31.5">
      <c r="A50" s="20"/>
      <c r="B50" s="16" t="s">
        <v>101</v>
      </c>
      <c r="C50" s="15">
        <v>3</v>
      </c>
      <c r="D50" s="13"/>
    </row>
    <row r="51" spans="1:4">
      <c r="A51" s="25">
        <v>8</v>
      </c>
      <c r="B51" s="79" t="s">
        <v>102</v>
      </c>
      <c r="C51" s="86"/>
      <c r="D51" s="87"/>
    </row>
    <row r="52" spans="1:4" ht="31.5">
      <c r="A52" s="20"/>
      <c r="B52" s="26" t="s">
        <v>103</v>
      </c>
      <c r="C52" s="27">
        <v>5</v>
      </c>
      <c r="D52" s="28"/>
    </row>
    <row r="53" spans="1:4" ht="31.5">
      <c r="A53" s="20"/>
      <c r="B53" s="26" t="s">
        <v>104</v>
      </c>
      <c r="C53" s="27">
        <v>3</v>
      </c>
      <c r="D53" s="28"/>
    </row>
    <row r="54" spans="1:4" ht="31.5">
      <c r="A54" s="29"/>
      <c r="B54" s="21" t="s">
        <v>105</v>
      </c>
      <c r="C54" s="22">
        <v>0</v>
      </c>
      <c r="D54" s="30"/>
    </row>
    <row r="55" spans="1:4" ht="15.75" customHeight="1">
      <c r="A55" s="31" t="s">
        <v>106</v>
      </c>
      <c r="B55" s="32" t="s">
        <v>107</v>
      </c>
      <c r="C55" s="33"/>
      <c r="D55" s="24"/>
    </row>
    <row r="56" spans="1:4" ht="33.75" customHeight="1">
      <c r="A56" s="34">
        <v>9</v>
      </c>
      <c r="B56" s="82" t="s">
        <v>108</v>
      </c>
      <c r="C56" s="83"/>
      <c r="D56" s="84"/>
    </row>
    <row r="57" spans="1:4">
      <c r="A57" s="35"/>
      <c r="B57" s="26" t="s">
        <v>109</v>
      </c>
      <c r="C57" s="27">
        <v>5</v>
      </c>
      <c r="D57" s="28"/>
    </row>
    <row r="58" spans="1:4" ht="18.75">
      <c r="A58" s="20"/>
      <c r="B58" s="26" t="s">
        <v>110</v>
      </c>
      <c r="C58" s="27">
        <v>4</v>
      </c>
      <c r="D58" s="28"/>
    </row>
    <row r="59" spans="1:4" ht="19.5" customHeight="1">
      <c r="A59" s="20"/>
      <c r="B59" s="26" t="s">
        <v>111</v>
      </c>
      <c r="C59" s="27">
        <v>3</v>
      </c>
      <c r="D59" s="28"/>
    </row>
    <row r="60" spans="1:4">
      <c r="A60" s="36">
        <v>10</v>
      </c>
      <c r="B60" s="85" t="s">
        <v>112</v>
      </c>
      <c r="C60" s="83"/>
      <c r="D60" s="84"/>
    </row>
    <row r="61" spans="1:4">
      <c r="A61" s="35"/>
      <c r="B61" s="26" t="s">
        <v>113</v>
      </c>
      <c r="C61" s="27">
        <v>5</v>
      </c>
      <c r="D61" s="37"/>
    </row>
    <row r="62" spans="1:4" ht="15.75" customHeight="1">
      <c r="A62" s="20"/>
      <c r="B62" s="26" t="s">
        <v>114</v>
      </c>
      <c r="C62" s="27">
        <v>4</v>
      </c>
      <c r="D62" s="37"/>
    </row>
    <row r="63" spans="1:4" ht="18.75" customHeight="1">
      <c r="A63" s="20"/>
      <c r="B63" s="26" t="s">
        <v>115</v>
      </c>
      <c r="C63" s="27">
        <v>3</v>
      </c>
      <c r="D63" s="37"/>
    </row>
    <row r="64" spans="1:4" ht="18.75">
      <c r="A64" s="36">
        <v>11</v>
      </c>
      <c r="B64" s="82" t="s">
        <v>116</v>
      </c>
      <c r="C64" s="83"/>
      <c r="D64" s="84"/>
    </row>
    <row r="65" spans="1:4">
      <c r="A65" s="35"/>
      <c r="B65" s="26" t="s">
        <v>117</v>
      </c>
      <c r="C65" s="27">
        <v>3</v>
      </c>
      <c r="D65" s="37"/>
    </row>
    <row r="66" spans="1:4">
      <c r="A66" s="20"/>
      <c r="B66" s="26" t="s">
        <v>118</v>
      </c>
      <c r="C66" s="27">
        <v>0</v>
      </c>
      <c r="D66" s="37"/>
    </row>
    <row r="67" spans="1:4" ht="32.25" customHeight="1">
      <c r="A67" s="36">
        <v>12</v>
      </c>
      <c r="B67" s="85" t="s">
        <v>119</v>
      </c>
      <c r="C67" s="83"/>
      <c r="D67" s="81"/>
    </row>
    <row r="68" spans="1:4">
      <c r="A68" s="38"/>
      <c r="B68" s="39" t="s">
        <v>120</v>
      </c>
      <c r="C68" s="27"/>
      <c r="D68" s="28"/>
    </row>
    <row r="69" spans="1:4" ht="31.5">
      <c r="A69" s="40"/>
      <c r="B69" s="39" t="s">
        <v>121</v>
      </c>
      <c r="C69" s="27">
        <v>8</v>
      </c>
      <c r="D69" s="28"/>
    </row>
    <row r="70" spans="1:4" ht="31.5">
      <c r="A70" s="40"/>
      <c r="B70" s="39" t="s">
        <v>122</v>
      </c>
      <c r="C70" s="27">
        <v>7</v>
      </c>
      <c r="D70" s="41"/>
    </row>
    <row r="71" spans="1:4" ht="15.75" customHeight="1">
      <c r="A71" s="42"/>
      <c r="B71" s="39" t="s">
        <v>123</v>
      </c>
      <c r="C71" s="27">
        <v>6</v>
      </c>
      <c r="D71" s="41"/>
    </row>
    <row r="72" spans="1:4" ht="15.75" customHeight="1">
      <c r="A72" s="42"/>
      <c r="B72" s="26" t="s">
        <v>124</v>
      </c>
      <c r="C72" s="27">
        <v>5</v>
      </c>
      <c r="D72" s="28"/>
    </row>
    <row r="73" spans="1:4">
      <c r="A73" s="36">
        <v>13</v>
      </c>
      <c r="B73" s="82" t="s">
        <v>125</v>
      </c>
      <c r="C73" s="83"/>
      <c r="D73" s="81"/>
    </row>
    <row r="74" spans="1:4" ht="15.75" customHeight="1">
      <c r="A74" s="29"/>
      <c r="B74" s="26" t="s">
        <v>126</v>
      </c>
      <c r="C74" s="27">
        <v>3</v>
      </c>
      <c r="D74" s="41"/>
    </row>
    <row r="75" spans="1:4" ht="18" customHeight="1">
      <c r="A75" s="29"/>
      <c r="B75" s="26" t="s">
        <v>127</v>
      </c>
      <c r="C75" s="27">
        <v>2</v>
      </c>
      <c r="D75" s="41"/>
    </row>
    <row r="76" spans="1:4">
      <c r="A76" s="36">
        <v>14</v>
      </c>
      <c r="B76" s="85" t="s">
        <v>128</v>
      </c>
      <c r="C76" s="83"/>
      <c r="D76" s="81"/>
    </row>
    <row r="77" spans="1:4">
      <c r="A77" s="29"/>
      <c r="B77" s="26" t="s">
        <v>129</v>
      </c>
      <c r="C77" s="27">
        <v>3</v>
      </c>
      <c r="D77" s="41"/>
    </row>
    <row r="78" spans="1:4" ht="31.5">
      <c r="A78" s="29"/>
      <c r="B78" s="26" t="s">
        <v>130</v>
      </c>
      <c r="C78" s="27">
        <v>2</v>
      </c>
      <c r="D78" s="41"/>
    </row>
    <row r="79" spans="1:4">
      <c r="A79" s="43">
        <v>15</v>
      </c>
      <c r="B79" s="79" t="s">
        <v>131</v>
      </c>
      <c r="C79" s="80"/>
      <c r="D79" s="81"/>
    </row>
    <row r="80" spans="1:4" ht="76.5" customHeight="1">
      <c r="A80" s="34"/>
      <c r="B80" s="44" t="s">
        <v>132</v>
      </c>
      <c r="C80" s="45">
        <v>3</v>
      </c>
      <c r="D80" s="46"/>
    </row>
    <row r="81" spans="1:4">
      <c r="A81" s="34"/>
      <c r="B81" s="30" t="s">
        <v>133</v>
      </c>
      <c r="C81" s="47">
        <v>2</v>
      </c>
      <c r="D81" s="48"/>
    </row>
    <row r="82" spans="1:4">
      <c r="A82" s="49"/>
      <c r="B82" s="49" t="s">
        <v>134</v>
      </c>
      <c r="C82" s="49">
        <v>100</v>
      </c>
      <c r="D82" s="28"/>
    </row>
    <row r="95" spans="1:4" ht="16.5">
      <c r="A95" s="50"/>
      <c r="B95" s="12"/>
      <c r="C95" s="12"/>
      <c r="D95" s="12"/>
    </row>
    <row r="96" spans="1:4" ht="16.5">
      <c r="A96" s="50"/>
      <c r="B96" s="12"/>
      <c r="C96" s="12"/>
      <c r="D96" s="12"/>
    </row>
    <row r="97" spans="1:4" ht="16.5">
      <c r="A97" s="50"/>
      <c r="B97" s="12"/>
      <c r="C97" s="12"/>
      <c r="D97" s="12"/>
    </row>
    <row r="98" spans="1:4" ht="16.5">
      <c r="A98" s="50"/>
      <c r="B98" s="12"/>
      <c r="C98" s="12"/>
      <c r="D98" s="12"/>
    </row>
    <row r="99" spans="1:4" ht="16.5">
      <c r="A99" s="50"/>
      <c r="B99" s="12"/>
      <c r="C99" s="12"/>
      <c r="D99" s="12"/>
    </row>
    <row r="100" spans="1:4" ht="16.5">
      <c r="A100" s="50"/>
      <c r="B100" s="12"/>
      <c r="C100" s="12"/>
      <c r="D100" s="12"/>
    </row>
    <row r="101" spans="1:4" ht="16.5">
      <c r="A101" s="50"/>
      <c r="B101" s="12"/>
      <c r="C101" s="12"/>
      <c r="D101" s="12"/>
    </row>
    <row r="102" spans="1:4" ht="16.5">
      <c r="A102" s="50"/>
      <c r="B102" s="12"/>
      <c r="C102" s="12"/>
      <c r="D102" s="12"/>
    </row>
    <row r="103" spans="1:4" ht="16.5">
      <c r="A103" s="50"/>
      <c r="B103" s="12"/>
      <c r="C103" s="12"/>
      <c r="D103" s="12"/>
    </row>
    <row r="104" spans="1:4" ht="16.5">
      <c r="A104" s="50"/>
      <c r="B104" s="12"/>
      <c r="C104" s="12"/>
      <c r="D104" s="12"/>
    </row>
    <row r="105" spans="1:4" ht="16.5">
      <c r="A105" s="50"/>
      <c r="B105" s="12"/>
      <c r="C105" s="12"/>
      <c r="D105" s="12"/>
    </row>
    <row r="106" spans="1:4" ht="16.5">
      <c r="A106" s="50"/>
      <c r="B106" s="12"/>
      <c r="C106" s="12"/>
      <c r="D106" s="12"/>
    </row>
    <row r="107" spans="1:4" ht="16.5">
      <c r="A107" s="50"/>
      <c r="B107" s="12"/>
      <c r="C107" s="12"/>
      <c r="D107" s="12"/>
    </row>
    <row r="108" spans="1:4" ht="16.5">
      <c r="A108" s="50"/>
      <c r="B108" s="12"/>
      <c r="C108" s="12"/>
      <c r="D108" s="12"/>
    </row>
    <row r="109" spans="1:4" ht="16.5">
      <c r="A109" s="50"/>
      <c r="B109" s="12"/>
      <c r="C109" s="12"/>
      <c r="D109" s="12"/>
    </row>
    <row r="110" spans="1:4" ht="16.5">
      <c r="A110" s="50"/>
      <c r="B110" s="12"/>
      <c r="C110" s="12"/>
      <c r="D110" s="12"/>
    </row>
    <row r="111" spans="1:4" ht="16.5">
      <c r="A111" s="50"/>
      <c r="B111" s="12"/>
      <c r="C111" s="12"/>
      <c r="D111" s="12"/>
    </row>
    <row r="112" spans="1:4" ht="16.5">
      <c r="A112" s="50"/>
      <c r="B112" s="12"/>
      <c r="C112" s="12"/>
      <c r="D112" s="12"/>
    </row>
    <row r="113" spans="1:4" ht="16.5">
      <c r="A113" s="50"/>
      <c r="B113" s="12"/>
      <c r="C113" s="12"/>
      <c r="D113" s="12"/>
    </row>
    <row r="114" spans="1:4" ht="16.5">
      <c r="A114" s="50"/>
      <c r="B114" s="12"/>
      <c r="C114" s="12"/>
      <c r="D114" s="12"/>
    </row>
    <row r="115" spans="1:4" ht="16.5">
      <c r="A115" s="50"/>
      <c r="B115" s="12"/>
      <c r="C115" s="12"/>
      <c r="D115" s="12"/>
    </row>
    <row r="116" spans="1:4" ht="16.5">
      <c r="A116" s="50"/>
      <c r="B116" s="12"/>
      <c r="C116" s="12"/>
      <c r="D116" s="12"/>
    </row>
    <row r="117" spans="1:4" ht="16.5">
      <c r="A117" s="50"/>
      <c r="B117" s="12"/>
      <c r="C117" s="12"/>
      <c r="D117" s="12"/>
    </row>
    <row r="118" spans="1:4" ht="16.5">
      <c r="A118" s="50"/>
      <c r="B118" s="12"/>
      <c r="C118" s="12"/>
      <c r="D118" s="12"/>
    </row>
    <row r="119" spans="1:4" ht="16.5">
      <c r="A119" s="50"/>
      <c r="B119" s="12"/>
      <c r="C119" s="12"/>
      <c r="D119" s="12"/>
    </row>
    <row r="120" spans="1:4" ht="16.5">
      <c r="A120" s="50"/>
      <c r="B120" s="12"/>
      <c r="C120" s="12"/>
      <c r="D120" s="12"/>
    </row>
    <row r="121" spans="1:4" ht="16.5">
      <c r="A121" s="50"/>
      <c r="B121" s="12"/>
      <c r="C121" s="12"/>
      <c r="D121" s="12"/>
    </row>
    <row r="122" spans="1:4" ht="16.5">
      <c r="A122" s="50"/>
      <c r="B122" s="12"/>
      <c r="C122" s="12"/>
      <c r="D122" s="12"/>
    </row>
    <row r="123" spans="1:4" ht="16.5">
      <c r="A123" s="50"/>
      <c r="B123" s="12"/>
      <c r="C123" s="12"/>
      <c r="D123" s="12"/>
    </row>
    <row r="124" spans="1:4" ht="16.5">
      <c r="A124" s="50"/>
      <c r="B124" s="12"/>
      <c r="C124" s="12"/>
      <c r="D124" s="12"/>
    </row>
    <row r="125" spans="1:4" ht="16.5">
      <c r="A125" s="50"/>
      <c r="B125" s="12"/>
      <c r="C125" s="12"/>
      <c r="D125" s="12"/>
    </row>
    <row r="126" spans="1:4" ht="16.5">
      <c r="A126" s="50"/>
      <c r="B126" s="12"/>
      <c r="C126" s="12"/>
      <c r="D126" s="12"/>
    </row>
    <row r="127" spans="1:4" ht="16.5">
      <c r="A127" s="50"/>
      <c r="B127" s="12"/>
      <c r="C127" s="12"/>
      <c r="D127" s="12"/>
    </row>
    <row r="128" spans="1:4" ht="16.5">
      <c r="A128" s="50"/>
      <c r="B128" s="12"/>
      <c r="C128" s="12"/>
      <c r="D128" s="12"/>
    </row>
    <row r="129" spans="1:4" ht="16.5">
      <c r="A129" s="50"/>
      <c r="B129" s="12"/>
      <c r="C129" s="12"/>
      <c r="D129" s="12"/>
    </row>
    <row r="130" spans="1:4" ht="16.5">
      <c r="A130" s="50"/>
      <c r="B130" s="12"/>
      <c r="C130" s="12"/>
      <c r="D130" s="12"/>
    </row>
    <row r="131" spans="1:4" ht="16.5">
      <c r="A131" s="50"/>
      <c r="B131" s="12"/>
      <c r="C131" s="12"/>
      <c r="D131" s="12"/>
    </row>
    <row r="132" spans="1:4" ht="16.5">
      <c r="A132" s="50"/>
      <c r="B132" s="12"/>
      <c r="C132" s="12"/>
      <c r="D132" s="12"/>
    </row>
    <row r="133" spans="1:4" ht="16.5">
      <c r="A133" s="50"/>
      <c r="B133" s="12"/>
      <c r="C133" s="12"/>
      <c r="D133" s="12"/>
    </row>
    <row r="134" spans="1:4" ht="16.5">
      <c r="A134" s="50"/>
      <c r="B134" s="12"/>
      <c r="C134" s="12"/>
      <c r="D134" s="12"/>
    </row>
    <row r="135" spans="1:4" ht="16.5">
      <c r="A135" s="50"/>
      <c r="B135" s="12"/>
      <c r="C135" s="12"/>
      <c r="D135" s="12"/>
    </row>
    <row r="136" spans="1:4" ht="16.5">
      <c r="A136" s="50"/>
      <c r="B136" s="12"/>
      <c r="C136" s="12"/>
      <c r="D136" s="12"/>
    </row>
    <row r="137" spans="1:4" ht="16.5">
      <c r="A137" s="50"/>
      <c r="B137" s="12"/>
      <c r="C137" s="12"/>
      <c r="D137" s="12"/>
    </row>
    <row r="138" spans="1:4" ht="16.5">
      <c r="A138" s="50"/>
      <c r="B138" s="12"/>
      <c r="C138" s="12"/>
      <c r="D138" s="12"/>
    </row>
    <row r="139" spans="1:4" ht="16.5">
      <c r="A139" s="50"/>
      <c r="B139" s="12"/>
      <c r="C139" s="12"/>
      <c r="D139" s="12"/>
    </row>
    <row r="140" spans="1:4" ht="16.5">
      <c r="A140" s="50"/>
      <c r="B140" s="12"/>
      <c r="C140" s="12"/>
      <c r="D140" s="12"/>
    </row>
    <row r="141" spans="1:4" ht="16.5">
      <c r="A141" s="50"/>
      <c r="B141" s="12"/>
      <c r="C141" s="12"/>
      <c r="D141" s="12"/>
    </row>
    <row r="142" spans="1:4" ht="16.5">
      <c r="A142" s="50"/>
      <c r="B142" s="12"/>
      <c r="C142" s="12"/>
      <c r="D142" s="12"/>
    </row>
    <row r="143" spans="1:4" ht="16.5">
      <c r="A143" s="50"/>
      <c r="B143" s="12"/>
      <c r="C143" s="12"/>
      <c r="D143" s="12"/>
    </row>
    <row r="144" spans="1:4" ht="16.5">
      <c r="A144" s="50"/>
      <c r="B144" s="12"/>
      <c r="C144" s="12"/>
      <c r="D144" s="12"/>
    </row>
  </sheetData>
  <mergeCells count="27">
    <mergeCell ref="A6:D6"/>
    <mergeCell ref="A1:D1"/>
    <mergeCell ref="A2:D2"/>
    <mergeCell ref="A3:D3"/>
    <mergeCell ref="A4:D4"/>
    <mergeCell ref="A5:D5"/>
    <mergeCell ref="B51:D51"/>
    <mergeCell ref="A7:D7"/>
    <mergeCell ref="B12:D12"/>
    <mergeCell ref="A18:A19"/>
    <mergeCell ref="C18:C19"/>
    <mergeCell ref="D18:D19"/>
    <mergeCell ref="A20:A21"/>
    <mergeCell ref="C20:C21"/>
    <mergeCell ref="D20:D21"/>
    <mergeCell ref="B27:D27"/>
    <mergeCell ref="B32:D32"/>
    <mergeCell ref="B37:D37"/>
    <mergeCell ref="B41:D41"/>
    <mergeCell ref="B45:D45"/>
    <mergeCell ref="B79:D79"/>
    <mergeCell ref="B56:D56"/>
    <mergeCell ref="B60:D60"/>
    <mergeCell ref="B64:D64"/>
    <mergeCell ref="B67:D67"/>
    <mergeCell ref="B73:D73"/>
    <mergeCell ref="B76:D76"/>
  </mergeCells>
  <pageMargins left="0.75" right="0.6" top="0.57999999999999996" bottom="0.52"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Danh muc</vt:lpstr>
      <vt:lpstr>Bang diem</vt:lpstr>
      <vt:lpstr>'Danh muc'!Print_Titles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PhuocMinh</cp:lastModifiedBy>
  <cp:lastPrinted>2018-05-07T09:54:54Z</cp:lastPrinted>
  <dcterms:created xsi:type="dcterms:W3CDTF">2018-01-09T09:14:51Z</dcterms:created>
  <dcterms:modified xsi:type="dcterms:W3CDTF">2018-05-28T08:17:47Z</dcterms:modified>
</cp:coreProperties>
</file>