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0" yWindow="0" windowWidth="15390" windowHeight="7500" tabRatio="561"/>
  </bookViews>
  <sheets>
    <sheet name="Danh muc" sheetId="5" r:id="rId1"/>
    <sheet name="Bang diem" sheetId="6" r:id="rId2"/>
  </sheets>
  <definedNames>
    <definedName name="_xlnm._FilterDatabase" localSheetId="0" hidden="1">'Danh muc'!$A$3:$AR$4</definedName>
    <definedName name="_xlnm.Print_Titles" localSheetId="0">'Danh muc'!$4:$4</definedName>
  </definedNames>
  <calcPr calcId="152511"/>
</workbook>
</file>

<file path=xl/calcChain.xml><?xml version="1.0" encoding="utf-8"?>
<calcChain xmlns="http://schemas.openxmlformats.org/spreadsheetml/2006/main">
  <c r="I101" i="5" l="1"/>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AH101" i="5" l="1"/>
  <c r="AH100" i="5"/>
  <c r="AH99" i="5"/>
  <c r="AH98" i="5"/>
  <c r="AH97" i="5"/>
  <c r="AH96" i="5"/>
  <c r="AH95" i="5"/>
  <c r="AH94" i="5"/>
  <c r="AH93" i="5"/>
  <c r="AH92" i="5"/>
  <c r="AH91" i="5"/>
  <c r="AH90" i="5"/>
  <c r="AH89" i="5"/>
  <c r="AH88" i="5"/>
  <c r="AH87" i="5"/>
  <c r="AH86" i="5"/>
  <c r="AH85" i="5"/>
  <c r="AH84" i="5"/>
  <c r="AH83" i="5"/>
  <c r="AH82" i="5"/>
  <c r="AH81" i="5"/>
  <c r="AH80" i="5"/>
  <c r="AH79" i="5"/>
  <c r="AH78" i="5"/>
  <c r="AH77"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AH8" i="5"/>
  <c r="AH7" i="5"/>
  <c r="AH6" i="5"/>
  <c r="AH5" i="5"/>
</calcChain>
</file>

<file path=xl/sharedStrings.xml><?xml version="1.0" encoding="utf-8"?>
<sst xmlns="http://schemas.openxmlformats.org/spreadsheetml/2006/main" count="639" uniqueCount="365">
  <si>
    <t>60mg</t>
  </si>
  <si>
    <t>Clopidogrel</t>
  </si>
  <si>
    <t>Levofloxacin</t>
  </si>
  <si>
    <t>4mg</t>
  </si>
  <si>
    <t>600mg</t>
  </si>
  <si>
    <t>Amlodipin</t>
  </si>
  <si>
    <t>Atenolol</t>
  </si>
  <si>
    <t>Clarithromycin</t>
  </si>
  <si>
    <t>Gabapentin</t>
  </si>
  <si>
    <t>15mg</t>
  </si>
  <si>
    <t>Felodipin</t>
  </si>
  <si>
    <t>850mg</t>
  </si>
  <si>
    <t>Amoxicillin</t>
  </si>
  <si>
    <t>Ciprofloxacin</t>
  </si>
  <si>
    <t>200mg</t>
  </si>
  <si>
    <t>1000mg</t>
  </si>
  <si>
    <t>125mg</t>
  </si>
  <si>
    <t>Nitroglycerin</t>
  </si>
  <si>
    <t>2,6mg</t>
  </si>
  <si>
    <t>10 mg</t>
  </si>
  <si>
    <t>500mg</t>
  </si>
  <si>
    <t>400mg</t>
  </si>
  <si>
    <t>Fexofenadin</t>
  </si>
  <si>
    <t>5mg</t>
  </si>
  <si>
    <t>10mg</t>
  </si>
  <si>
    <t>Pregabalin</t>
  </si>
  <si>
    <t>75mg</t>
  </si>
  <si>
    <t>20mg</t>
  </si>
  <si>
    <t>300mg</t>
  </si>
  <si>
    <t>2mg</t>
  </si>
  <si>
    <t>150mg</t>
  </si>
  <si>
    <t>50mg</t>
  </si>
  <si>
    <t>30mg</t>
  </si>
  <si>
    <t>Bisoprolol</t>
  </si>
  <si>
    <t>2,5mg</t>
  </si>
  <si>
    <t>800mg</t>
  </si>
  <si>
    <t>16mg</t>
  </si>
  <si>
    <t>Glimepirid</t>
  </si>
  <si>
    <t>Irbesartan</t>
  </si>
  <si>
    <t>Losartan</t>
  </si>
  <si>
    <t>250mg</t>
  </si>
  <si>
    <t>Paracetamol</t>
  </si>
  <si>
    <t>Piracetam</t>
  </si>
  <si>
    <t>Rosuvastatin</t>
  </si>
  <si>
    <t>Cefadroxil</t>
  </si>
  <si>
    <t>Cefuroxim</t>
  </si>
  <si>
    <t>Meloxicam</t>
  </si>
  <si>
    <t>Metformin</t>
  </si>
  <si>
    <t>Trimetazidin</t>
  </si>
  <si>
    <t>35mg</t>
  </si>
  <si>
    <t>200 mg</t>
  </si>
  <si>
    <t>Aceclofenac CR</t>
  </si>
  <si>
    <t>Natri Valproat
(Acid valproic)</t>
  </si>
  <si>
    <t>Olanzapine</t>
  </si>
  <si>
    <t>Risperidone</t>
  </si>
  <si>
    <t>Amoxicilin +
 acid clavulanic</t>
  </si>
  <si>
    <t>Atorvastatin calci</t>
  </si>
  <si>
    <t>Gliclazide</t>
  </si>
  <si>
    <t>Azithromycine</t>
  </si>
  <si>
    <t>Nifedipin</t>
  </si>
  <si>
    <t>Cefixim</t>
  </si>
  <si>
    <t>7,5mg</t>
  </si>
  <si>
    <t>Methylprednisolon</t>
  </si>
  <si>
    <t>Isosorbide 
5-mononitrate</t>
  </si>
  <si>
    <t>Kali chloride</t>
  </si>
  <si>
    <t>Metfortmin  +
Glibenclamid</t>
  </si>
  <si>
    <t>Azithromycin</t>
  </si>
  <si>
    <t>Stt</t>
  </si>
  <si>
    <t>Nồng độ
hàm lượng</t>
  </si>
  <si>
    <t>Số lượng</t>
  </si>
  <si>
    <t>Dạng bào chế
Đường dùng</t>
  </si>
  <si>
    <t>Tên thuốc 
(hoạt chất)</t>
  </si>
  <si>
    <t>Gói 4</t>
  </si>
  <si>
    <t>Nhóm thuốc generic có chứng minh tương đương sinh học do Bộ Y tế công bố</t>
  </si>
  <si>
    <t>Viên nén phóng thích chậm</t>
  </si>
  <si>
    <t>Viên sủi bọt</t>
  </si>
  <si>
    <t>Viên</t>
  </si>
  <si>
    <t>Gói</t>
  </si>
  <si>
    <t>Viên phóng thích có kiểm soát</t>
  </si>
  <si>
    <t>Thuốc viên, uống</t>
  </si>
  <si>
    <t>Cốm pha, uống</t>
  </si>
  <si>
    <t>Bột pha, uống</t>
  </si>
  <si>
    <t>Viên phóng thích kéo dài</t>
  </si>
  <si>
    <t>Viên giải phóng có kiểm soát</t>
  </si>
  <si>
    <t>Viên giải phóng có biến đổi</t>
  </si>
  <si>
    <t>Viên phóng thích chậm</t>
  </si>
  <si>
    <t>Viên giải phóng chậm</t>
  </si>
  <si>
    <t>Bột sủi bọt</t>
  </si>
  <si>
    <t>Đơn vị 
tính</t>
  </si>
  <si>
    <t>Glimepiride + 
Metformin</t>
  </si>
  <si>
    <t xml:space="preserve">Glimepiride + 
Metformin </t>
  </si>
  <si>
    <t>Esomeprazol</t>
  </si>
  <si>
    <t>40mg</t>
  </si>
  <si>
    <t>Rabamipid</t>
  </si>
  <si>
    <t>100mg</t>
  </si>
  <si>
    <t>Diacerin</t>
  </si>
  <si>
    <t>Cefaclor</t>
  </si>
  <si>
    <t>375mg</t>
  </si>
  <si>
    <t xml:space="preserve">Pantoprazol </t>
  </si>
  <si>
    <t>Viên sủi bọt uống</t>
  </si>
  <si>
    <t>Valsartan</t>
  </si>
  <si>
    <t>80mg</t>
  </si>
  <si>
    <t>160mg</t>
  </si>
  <si>
    <t xml:space="preserve">Carbamazepin </t>
  </si>
  <si>
    <t>viên</t>
  </si>
  <si>
    <t>Levetiracetam</t>
  </si>
  <si>
    <t>viên nén</t>
  </si>
  <si>
    <t>Cephalexin</t>
  </si>
  <si>
    <t>Gliclazide + Metformin</t>
  </si>
  <si>
    <t>80mg + 500 mg</t>
  </si>
  <si>
    <t>Gliclazid 80mg</t>
  </si>
  <si>
    <t xml:space="preserve">Rabeprazole </t>
  </si>
  <si>
    <t>Viên nén, uống</t>
  </si>
  <si>
    <t xml:space="preserve">Desloratadine </t>
  </si>
  <si>
    <t>Viên nén bao phim</t>
  </si>
  <si>
    <t xml:space="preserve">Enalapril maleat </t>
  </si>
  <si>
    <t>Viên nén</t>
  </si>
  <si>
    <t>Viên nén ,uống</t>
  </si>
  <si>
    <t xml:space="preserve">Kẽm gluconat </t>
  </si>
  <si>
    <t>77,4mg</t>
  </si>
  <si>
    <t>Thuốc cốm, uống</t>
  </si>
  <si>
    <t xml:space="preserve">Losartan potassium </t>
  </si>
  <si>
    <t>25mg</t>
  </si>
  <si>
    <t xml:space="preserve">Tenofovir disoproxil fumarat </t>
  </si>
  <si>
    <t>TT</t>
  </si>
  <si>
    <t>Tamsulosin</t>
  </si>
  <si>
    <t>0,4mg</t>
  </si>
  <si>
    <t xml:space="preserve">Cefixime </t>
  </si>
  <si>
    <t xml:space="preserve">150mg  </t>
  </si>
  <si>
    <t xml:space="preserve"> 50mg</t>
  </si>
  <si>
    <t>Thuốc gói uống</t>
  </si>
  <si>
    <t>Mã số</t>
  </si>
  <si>
    <t>Cefpodoxime</t>
  </si>
  <si>
    <t>875mg + 125mg</t>
  </si>
  <si>
    <t>500mg + 125mg</t>
  </si>
  <si>
    <t>250mg + 31,25mg</t>
  </si>
  <si>
    <t>2mg + 500mg</t>
  </si>
  <si>
    <t>1mg + 500mg</t>
  </si>
  <si>
    <t>325mg +37,5mg</t>
  </si>
  <si>
    <t>500mg +30mg</t>
  </si>
  <si>
    <t>500mg + 5mg</t>
  </si>
  <si>
    <t>Paracetamol + Codein</t>
  </si>
  <si>
    <t>Paracetamol + Tramadol</t>
  </si>
  <si>
    <t>G40001</t>
  </si>
  <si>
    <t>G40002</t>
  </si>
  <si>
    <t>G40003</t>
  </si>
  <si>
    <t>G40004</t>
  </si>
  <si>
    <t>G40005</t>
  </si>
  <si>
    <t>G40006</t>
  </si>
  <si>
    <t>G40007</t>
  </si>
  <si>
    <t>G40008</t>
  </si>
  <si>
    <t>G40009</t>
  </si>
  <si>
    <t>G40010</t>
  </si>
  <si>
    <t>G40011</t>
  </si>
  <si>
    <t>G40012</t>
  </si>
  <si>
    <t>G40013</t>
  </si>
  <si>
    <t>G40014</t>
  </si>
  <si>
    <t>G40015</t>
  </si>
  <si>
    <t>G40016</t>
  </si>
  <si>
    <t>G40017</t>
  </si>
  <si>
    <t>G40018</t>
  </si>
  <si>
    <t>G40019</t>
  </si>
  <si>
    <t>G40020</t>
  </si>
  <si>
    <t>G40021</t>
  </si>
  <si>
    <t>G40022</t>
  </si>
  <si>
    <t>G40023</t>
  </si>
  <si>
    <t>G40024</t>
  </si>
  <si>
    <t>G40025</t>
  </si>
  <si>
    <t>G40026</t>
  </si>
  <si>
    <t>G40027</t>
  </si>
  <si>
    <t>G40028</t>
  </si>
  <si>
    <t>G40029</t>
  </si>
  <si>
    <t>G40030</t>
  </si>
  <si>
    <t>G40031</t>
  </si>
  <si>
    <t>G40032</t>
  </si>
  <si>
    <t>G40033</t>
  </si>
  <si>
    <t>G40034</t>
  </si>
  <si>
    <t>G40035</t>
  </si>
  <si>
    <t>G40036</t>
  </si>
  <si>
    <t>G40037</t>
  </si>
  <si>
    <t>G40038</t>
  </si>
  <si>
    <t>G40039</t>
  </si>
  <si>
    <t>G40040</t>
  </si>
  <si>
    <t>G40041</t>
  </si>
  <si>
    <t>G40042</t>
  </si>
  <si>
    <t>G40043</t>
  </si>
  <si>
    <t>G40044</t>
  </si>
  <si>
    <t>G40045</t>
  </si>
  <si>
    <t>G40046</t>
  </si>
  <si>
    <t>G40047</t>
  </si>
  <si>
    <t>G40048</t>
  </si>
  <si>
    <t>G40049</t>
  </si>
  <si>
    <t>G40050</t>
  </si>
  <si>
    <t>G40051</t>
  </si>
  <si>
    <t>G40052</t>
  </si>
  <si>
    <t>G40053</t>
  </si>
  <si>
    <t>G40054</t>
  </si>
  <si>
    <t>G40055</t>
  </si>
  <si>
    <t>G40056</t>
  </si>
  <si>
    <t>G40057</t>
  </si>
  <si>
    <t>G40058</t>
  </si>
  <si>
    <t>G40059</t>
  </si>
  <si>
    <t>G40060</t>
  </si>
  <si>
    <t>G40061</t>
  </si>
  <si>
    <t>G40062</t>
  </si>
  <si>
    <t>G40063</t>
  </si>
  <si>
    <t>G40064</t>
  </si>
  <si>
    <t>G40065</t>
  </si>
  <si>
    <t>G40066</t>
  </si>
  <si>
    <t>G40067</t>
  </si>
  <si>
    <t>G40068</t>
  </si>
  <si>
    <t>G40069</t>
  </si>
  <si>
    <t>G40070</t>
  </si>
  <si>
    <t>G40071</t>
  </si>
  <si>
    <t>G40072</t>
  </si>
  <si>
    <t>G40073</t>
  </si>
  <si>
    <t>G40074</t>
  </si>
  <si>
    <t>G40075</t>
  </si>
  <si>
    <t>G40076</t>
  </si>
  <si>
    <t>G40077</t>
  </si>
  <si>
    <t>G40078</t>
  </si>
  <si>
    <t>G40079</t>
  </si>
  <si>
    <t>G40080</t>
  </si>
  <si>
    <t>G40081</t>
  </si>
  <si>
    <t>G40082</t>
  </si>
  <si>
    <t>G40083</t>
  </si>
  <si>
    <t>G40084</t>
  </si>
  <si>
    <t>G40085</t>
  </si>
  <si>
    <t>G40086</t>
  </si>
  <si>
    <t>G40087</t>
  </si>
  <si>
    <t>G40088</t>
  </si>
  <si>
    <t>G40089</t>
  </si>
  <si>
    <t>G40090</t>
  </si>
  <si>
    <t>G40091</t>
  </si>
  <si>
    <t>G40092</t>
  </si>
  <si>
    <t>G40093</t>
  </si>
  <si>
    <t>G40094</t>
  </si>
  <si>
    <t>G40095</t>
  </si>
  <si>
    <t>G40096</t>
  </si>
  <si>
    <t>G40097</t>
  </si>
  <si>
    <t xml:space="preserve">BẢNG CHẤM ĐIỂM CHO TỪNG LOẠI THUỐC </t>
  </si>
  <si>
    <t>Thuốc có chứng minh tương đương sinh học</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</si>
  <si>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</si>
  <si>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</si>
  <si>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</si>
  <si>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</si>
  <si>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</si>
  <si>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</si>
  <si>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</si>
  <si>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</si>
  <si>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</si>
  <si>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</si>
  <si>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</si>
  <si>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</si>
  <si>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</si>
  <si>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</si>
  <si>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</si>
  <si>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</si>
  <si>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</si>
  <si>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</si>
  <si>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</si>
  <si>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</si>
  <si>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</si>
  <si>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</si>
  <si>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</si>
  <si>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</si>
  <si>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</si>
  <si>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</si>
  <si>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</si>
  <si>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</si>
  <si>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</si>
  <si>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</si>
  <si>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</si>
  <si>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</si>
  <si>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</si>
  <si>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</si>
  <si>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</si>
  <si>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</si>
  <si>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</si>
  <si>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</si>
  <si>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</si>
  <si>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</si>
  <si>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</si>
  <si>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</si>
  <si>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</si>
  <si>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</si>
  <si>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</si>
  <si>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</si>
  <si>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 hoặc thuốc biệt dược gốc do Bộ Y tế công bố</t>
  </si>
  <si>
    <t>6.3. Mặt hàng thuốc tham dự thầu thuộc Danh mục sản phẩm quốc gia</t>
  </si>
  <si>
    <t>6.4. Mặt hàng thuốc tham dự thầu thuộc được giải thưởng “Ngôi sao thuốc Việt” của Bộ Y tế</t>
  </si>
  <si>
    <t>6.5.    Mặt hàng thuốc tham dự thầu không có tài liệu chứng minh tương đương sinh học do Bộ Y tế công bố.</t>
  </si>
  <si>
    <r>
      <t xml:space="preserve">Mặt hàng thuốc được sản xuất từ nguyên liệu kháng sinh sản xuất trong nước </t>
    </r>
    <r>
      <rPr>
        <b/>
        <i/>
        <vertAlign val="superscript"/>
        <sz val="12"/>
        <color indexed="8"/>
        <rFont val="Times New Roman"/>
        <family val="1"/>
      </rPr>
      <t>(7)</t>
    </r>
    <r>
      <rPr>
        <b/>
        <i/>
        <sz val="12"/>
        <color indexed="8"/>
        <rFont val="Times New Roman"/>
        <family val="1"/>
      </rPr>
      <t>: 5 điểm</t>
    </r>
  </si>
  <si>
    <t>7.1.   Mặt hàng thuốc tham dự thầu được sản xuất từ nguồn nguyên liệu kháng sinh sản xuất trong nước.</t>
  </si>
  <si>
    <t>7.2.   Mặt hàng thuốc tham dự thầu được sản xuất từ nguồn nguyên liệu không phải là kháng sinh sản xuất trong nước hoặc thuốc dự thầu không phải là thuốc kháng sinh.</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</si>
  <si>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</si>
  <si>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</si>
  <si>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</si>
  <si>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</si>
  <si>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color indexed="8"/>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</si>
  <si>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</si>
  <si>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color indexed="8"/>
        <rFont val="Times New Roman"/>
        <family val="1"/>
      </rPr>
      <t xml:space="preserve">(8) </t>
    </r>
  </si>
  <si>
    <t>: 5 điểm</t>
  </si>
  <si>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</si>
  <si>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</si>
  <si>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</si>
  <si>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color indexed="8"/>
        <rFont val="Times New Roman"/>
        <family val="1"/>
      </rPr>
      <t>(9)</t>
    </r>
    <r>
      <rPr>
        <b/>
        <i/>
        <sz val="12"/>
        <color indexed="8"/>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</si>
  <si>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</si>
  <si>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</si>
  <si>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1.5"/>
        <color indexed="8"/>
        <rFont val="Times New Roman"/>
        <family val="1"/>
      </rPr>
      <t>(10)</t>
    </r>
    <r>
      <rPr>
        <b/>
        <i/>
        <sz val="11.5"/>
        <color indexed="8"/>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</si>
  <si>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</si>
  <si>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</si>
  <si>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</si>
  <si>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</si>
  <si>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</si>
  <si>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</si>
  <si>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</si>
  <si>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</si>
  <si>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3 điểm</t>
  </si>
  <si>
    <t>14.1. Nhà thầu là doanh nghiệp tổ chức Trung tâm phân phối thuốc.</t>
  </si>
  <si>
    <t>14.2. Nhà thầu không phải là doanh nghiệp tổ chức Trung tâm phân phối thuốc.</t>
  </si>
  <si>
    <t>Mặt hàng thuốc tham dự thầu bởi nhà thầu có hệ thống phân phối, cung ứng rộng khắp</t>
  </si>
  <si>
    <r>
      <t xml:space="preserve"> tại các địa bàn miền núi, khó khăn </t>
    </r>
    <r>
      <rPr>
        <b/>
        <i/>
        <vertAlign val="superscript"/>
        <sz val="12"/>
        <color indexed="8"/>
        <rFont val="Times New Roman"/>
        <family val="1"/>
      </rPr>
      <t>(11)</t>
    </r>
    <r>
      <rPr>
        <b/>
        <i/>
        <sz val="12"/>
        <color indexed="8"/>
        <rFont val="Times New Roman"/>
        <family val="1"/>
      </rPr>
      <t>: 3 điểm</t>
    </r>
  </si>
  <si>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 Hà Tĩnh, Gia Lai, Phú Yên, Hoà Bình, Tuyên Quang).</t>
  </si>
  <si>
    <t>15.2. Các trường hợp khác.</t>
  </si>
  <si>
    <t>Tổng cộng:</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</si>
  <si>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</si>
  <si>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</si>
  <si>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</si>
  <si>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</si>
  <si>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</si>
  <si>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</si>
  <si>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</si>
  <si>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</si>
  <si>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</si>
  <si>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</si>
  <si>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</si>
  <si>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</si>
  <si>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</si>
  <si>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</si>
  <si>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</si>
  <si>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</si>
  <si>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</si>
  <si>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7. Mặt hàng thuốc được sản xuất từ nguyên liệu kháng sinh sản xuất trong nước (*không đánh giá cho thuốc đông y, thuốc từ dược liệu)</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</si>
  <si>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</si>
  <si>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</si>
  <si>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</si>
  <si>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</si>
  <si>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</si>
  <si>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</si>
  <si>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</si>
  <si>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</si>
  <si>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</si>
  <si>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</si>
  <si>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</si>
  <si>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</si>
  <si>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</si>
  <si>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</si>
  <si>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</si>
  <si>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</si>
  <si>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</si>
  <si>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</si>
  <si>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Phần bổ sung (nếu có thêm vào ở dưới từ dòng 104 trở xuống)</t>
  </si>
  <si>
    <t>Đơn giá
 kế hoạch</t>
  </si>
  <si>
    <t>Thành tiền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</si>
</sst>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 &quot;₫&quot;;\-#,##0\ &quot;₫&quot;"/>
    <numFmt numFmtId="165" formatCode="_-* #,##0\ _₫_-;\-* #,##0\ _₫_-;_-* &quot;-&quot;\ _₫_-;_-@_-"/>
    <numFmt numFmtId="166" formatCode="_-* #,##0.00_-;\-* #,##0.00_-;_-* &quot;-&quot;??_-;_-@_-"/>
  </numFmts>
  <fonts count="51" x14ac:knownFonts="1">
    <font>
      <sz val="12"/>
      <name val="Times New Roman"/>
      <charset val="163"/>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163"/>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Times New Roman"/>
      <family val="1"/>
    </font>
    <font>
      <b/>
      <sz val="14"/>
      <name val="Times New Roman"/>
      <family val="1"/>
    </font>
    <font>
      <b/>
      <sz val="12"/>
      <name val="Times New Roman"/>
      <family val="1"/>
    </font>
    <font>
      <sz val="10"/>
      <name val="VNI-Times"/>
    </font>
    <font>
      <sz val="10"/>
      <name val="Arial"/>
      <family val="2"/>
    </font>
    <font>
      <sz val="11"/>
      <name val="Times New Roman"/>
      <family val="1"/>
    </font>
    <font>
      <sz val="11"/>
      <color indexed="8"/>
      <name val="Times New Roman"/>
      <family val="2"/>
    </font>
    <font>
      <b/>
      <sz val="18"/>
      <color indexed="56"/>
      <name val="Cambria"/>
      <family val="1"/>
    </font>
    <font>
      <sz val="12"/>
      <name val="VNI-Times"/>
    </font>
    <font>
      <sz val="12"/>
      <name val="Times New Roman"/>
      <family val="1"/>
    </font>
    <font>
      <sz val="12"/>
      <name val="Times New Roman"/>
      <family val="1"/>
      <charset val="163"/>
    </font>
    <font>
      <sz val="11"/>
      <color indexed="8"/>
      <name val="Calibri"/>
      <family val="2"/>
      <charset val="163"/>
    </font>
    <font>
      <sz val="11"/>
      <color theme="1"/>
      <name val="Calibri"/>
      <family val="2"/>
      <scheme val="minor"/>
    </font>
    <font>
      <sz val="11"/>
      <color theme="1"/>
      <name val="Calibri"/>
      <family val="2"/>
    </font>
    <font>
      <sz val="12"/>
      <name val="Arial"/>
      <family val="2"/>
    </font>
    <font>
      <b/>
      <sz val="13"/>
      <name val="Times New Roman"/>
      <family val="1"/>
    </font>
    <font>
      <sz val="13"/>
      <name val="Times New Roman"/>
      <family val="1"/>
    </font>
    <font>
      <b/>
      <sz val="12"/>
      <color rgb="FF000000"/>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2"/>
      <color rgb="FF000000"/>
      <name val="Times New Roman"/>
      <family val="1"/>
    </font>
    <font>
      <sz val="13"/>
      <color rgb="FF000000"/>
      <name val="Times New Roman"/>
      <family val="1"/>
    </font>
    <font>
      <b/>
      <i/>
      <sz val="11.5"/>
      <color rgb="FF000000"/>
      <name val="Times New Roman"/>
      <family val="1"/>
    </font>
    <font>
      <b/>
      <i/>
      <vertAlign val="superscript"/>
      <sz val="11.5"/>
      <color indexed="8"/>
      <name val="Times New Roman"/>
      <family val="1"/>
    </font>
    <font>
      <b/>
      <i/>
      <sz val="11.5"/>
      <color indexed="8"/>
      <name val="Times New Roman"/>
      <family val="1"/>
    </font>
    <font>
      <sz val="14"/>
      <color theme="1"/>
      <name val="Times New Roman"/>
      <family val="1"/>
    </font>
    <font>
      <sz val="14"/>
      <name val="Times New Roman"/>
      <family val="1"/>
    </font>
    <font>
      <sz val="14"/>
      <color indexed="8"/>
      <name val="Times New Roman"/>
      <family val="1"/>
    </font>
    <font>
      <b/>
      <sz val="14"/>
      <color rgb="FFFF0000"/>
      <name val="Times New Roman"/>
      <family val="1"/>
    </font>
  </fonts>
  <fills count="47">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theme="3"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89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38" borderId="1" applyNumberFormat="0" applyAlignment="0" applyProtection="0"/>
    <xf numFmtId="0" fontId="5" fillId="39" borderId="1" applyNumberFormat="0" applyAlignment="0" applyProtection="0"/>
    <xf numFmtId="0" fontId="7" fillId="40" borderId="2" applyNumberFormat="0" applyAlignment="0" applyProtection="0"/>
    <xf numFmtId="0" fontId="7" fillId="41" borderId="2" applyNumberFormat="0" applyAlignment="0" applyProtection="0"/>
    <xf numFmtId="165" fontId="31"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4" fontId="16" fillId="0" borderId="0" applyFont="0" applyFill="0" applyBorder="0" applyAlignment="0" applyProtection="0"/>
    <xf numFmtId="164" fontId="30" fillId="0" borderId="0" applyFont="0" applyFill="0" applyBorder="0" applyAlignment="0" applyProtection="0"/>
    <xf numFmtId="0" fontId="2" fillId="0" borderId="0" applyFont="0" applyFill="0" applyBorder="0" applyAlignment="0" applyProtection="0"/>
    <xf numFmtId="166" fontId="27" fillId="0" borderId="0" applyFont="0" applyFill="0" applyBorder="0" applyAlignment="0" applyProtection="0"/>
    <xf numFmtId="0" fontId="25" fillId="0" borderId="0" applyFont="0" applyFill="0" applyBorder="0" applyAlignment="0" applyProtection="0"/>
    <xf numFmtId="166" fontId="24" fillId="0" borderId="0" applyFont="0" applyFill="0" applyBorder="0" applyAlignment="0" applyProtection="0"/>
    <xf numFmtId="166" fontId="2" fillId="0" borderId="0" applyFont="0" applyFill="0" applyBorder="0" applyAlignment="0" applyProtection="0"/>
    <xf numFmtId="43" fontId="33" fillId="0" borderId="0" applyFon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alignment vertical="top"/>
    </xf>
    <xf numFmtId="0" fontId="34" fillId="0" borderId="0"/>
    <xf numFmtId="0" fontId="25" fillId="0" borderId="0"/>
    <xf numFmtId="0" fontId="29" fillId="0" borderId="0"/>
    <xf numFmtId="0" fontId="25" fillId="0" borderId="0"/>
    <xf numFmtId="0" fontId="26"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6" fillId="0" borderId="0"/>
    <xf numFmtId="0" fontId="16" fillId="0" borderId="0"/>
    <xf numFmtId="0" fontId="2" fillId="44" borderId="7" applyNumberFormat="0" applyFont="0" applyAlignment="0" applyProtection="0"/>
    <xf numFmtId="0" fontId="2" fillId="45" borderId="7" applyNumberFormat="0" applyFont="0" applyAlignment="0" applyProtection="0"/>
    <xf numFmtId="0" fontId="17" fillId="38" borderId="8" applyNumberFormat="0" applyAlignment="0" applyProtection="0"/>
    <xf numFmtId="0" fontId="17" fillId="39" borderId="8" applyNumberFormat="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5" fillId="0" borderId="0"/>
  </cellStyleXfs>
  <cellXfs count="106">
    <xf numFmtId="0" fontId="0" fillId="0" borderId="0" xfId="0"/>
    <xf numFmtId="0" fontId="1" fillId="0" borderId="0" xfId="1894" applyFont="1" applyFill="1"/>
    <xf numFmtId="0" fontId="22" fillId="0" borderId="0" xfId="1894" applyFont="1" applyFill="1" applyAlignment="1">
      <alignment horizontal="center"/>
    </xf>
    <xf numFmtId="0" fontId="37" fillId="0" borderId="0" xfId="1894" applyFont="1" applyFill="1" applyAlignment="1">
      <alignment horizontal="left"/>
    </xf>
    <xf numFmtId="0" fontId="38" fillId="0" borderId="10" xfId="1894" applyFont="1" applyBorder="1" applyAlignment="1">
      <alignment horizontal="center"/>
    </xf>
    <xf numFmtId="0" fontId="38" fillId="0" borderId="11" xfId="1894" applyFont="1" applyBorder="1" applyAlignment="1">
      <alignment horizontal="center" vertical="center"/>
    </xf>
    <xf numFmtId="0" fontId="38" fillId="0" borderId="11" xfId="1894" applyFont="1" applyBorder="1" applyAlignment="1">
      <alignment horizontal="center" vertical="center" wrapText="1"/>
    </xf>
    <xf numFmtId="0" fontId="26" fillId="0" borderId="0" xfId="1894" applyFont="1" applyFill="1"/>
    <xf numFmtId="0" fontId="38" fillId="0" borderId="10" xfId="1894" applyFont="1" applyBorder="1" applyAlignment="1">
      <alignment horizontal="center" vertical="center"/>
    </xf>
    <xf numFmtId="0" fontId="38" fillId="0" borderId="10" xfId="1894" applyFont="1" applyBorder="1" applyAlignment="1">
      <alignment vertical="center" wrapText="1"/>
    </xf>
    <xf numFmtId="0" fontId="38" fillId="0" borderId="10" xfId="1894" applyFont="1" applyBorder="1" applyAlignment="1">
      <alignment vertical="center"/>
    </xf>
    <xf numFmtId="0" fontId="37" fillId="0" borderId="0" xfId="1894" applyFont="1" applyFill="1"/>
    <xf numFmtId="0" fontId="39" fillId="0" borderId="10" xfId="1894" applyFont="1" applyBorder="1" applyAlignment="1">
      <alignment horizontal="center" vertical="center" wrapText="1"/>
    </xf>
    <xf numFmtId="0" fontId="42" fillId="0" borderId="10" xfId="1894" applyFont="1" applyBorder="1" applyAlignment="1">
      <alignment horizontal="center" vertical="center"/>
    </xf>
    <xf numFmtId="0" fontId="42" fillId="0" borderId="10" xfId="1894" applyFont="1" applyBorder="1" applyAlignment="1">
      <alignment vertical="center"/>
    </xf>
    <xf numFmtId="0" fontId="42" fillId="0" borderId="10" xfId="1894" applyFont="1" applyBorder="1" applyAlignment="1">
      <alignment horizontal="left" vertical="center" wrapText="1"/>
    </xf>
    <xf numFmtId="0" fontId="42" fillId="0" borderId="10" xfId="1894" applyFont="1" applyBorder="1" applyAlignment="1">
      <alignment horizontal="center" vertical="center" wrapText="1"/>
    </xf>
    <xf numFmtId="0" fontId="42" fillId="0" borderId="10" xfId="1894" applyFont="1" applyBorder="1" applyAlignment="1">
      <alignment vertical="center" wrapText="1"/>
    </xf>
    <xf numFmtId="0" fontId="39" fillId="0" borderId="10" xfId="1894" applyFont="1" applyBorder="1" applyAlignment="1">
      <alignment horizontal="center" vertical="center"/>
    </xf>
    <xf numFmtId="0" fontId="39" fillId="0" borderId="11" xfId="1894" applyFont="1" applyBorder="1" applyAlignment="1">
      <alignment horizontal="center" vertical="center"/>
    </xf>
    <xf numFmtId="0" fontId="43" fillId="0" borderId="10" xfId="1894" applyFont="1" applyBorder="1" applyAlignment="1">
      <alignment horizontal="center" vertical="center" wrapText="1"/>
    </xf>
    <xf numFmtId="0" fontId="38" fillId="0" borderId="10" xfId="1894" applyFont="1" applyBorder="1"/>
    <xf numFmtId="0" fontId="42" fillId="0" borderId="10" xfId="1894" applyFont="1" applyBorder="1" applyAlignment="1">
      <alignment wrapText="1"/>
    </xf>
    <xf numFmtId="0" fontId="42" fillId="0" borderId="10" xfId="1894" applyFont="1" applyBorder="1" applyAlignment="1">
      <alignment horizontal="center" wrapText="1"/>
    </xf>
    <xf numFmtId="0" fontId="42" fillId="0" borderId="10" xfId="1894" applyFont="1" applyBorder="1"/>
    <xf numFmtId="0" fontId="39" fillId="0" borderId="10" xfId="1894" applyFont="1" applyBorder="1"/>
    <xf numFmtId="0" fontId="42" fillId="0" borderId="10" xfId="1894" applyFont="1" applyBorder="1" applyAlignment="1">
      <alignment horizontal="center"/>
    </xf>
    <xf numFmtId="0" fontId="23" fillId="0" borderId="0" xfId="1894" applyFont="1" applyFill="1" applyAlignment="1">
      <alignment horizontal="center"/>
    </xf>
    <xf numFmtId="0" fontId="47" fillId="0" borderId="0" xfId="0" applyFont="1" applyFill="1" applyProtection="1">
      <protection locked="0"/>
    </xf>
    <xf numFmtId="14" fontId="47" fillId="0" borderId="0" xfId="0" applyNumberFormat="1" applyFont="1" applyFill="1" applyProtection="1">
      <protection locked="0"/>
    </xf>
    <xf numFmtId="0" fontId="48" fillId="0" borderId="0" xfId="0" applyFont="1" applyBorder="1"/>
    <xf numFmtId="0" fontId="47" fillId="0" borderId="10" xfId="0" applyFont="1" applyBorder="1" applyProtection="1">
      <protection locked="0"/>
    </xf>
    <xf numFmtId="3" fontId="47" fillId="0" borderId="10" xfId="0" applyNumberFormat="1" applyFont="1" applyBorder="1" applyProtection="1">
      <protection locked="0"/>
    </xf>
    <xf numFmtId="0" fontId="47" fillId="0" borderId="10" xfId="0" applyFont="1" applyFill="1" applyBorder="1" applyProtection="1">
      <protection locked="0"/>
    </xf>
    <xf numFmtId="0" fontId="47" fillId="0" borderId="10" xfId="0" applyFont="1" applyBorder="1" applyAlignment="1" applyProtection="1">
      <alignment wrapText="1"/>
      <protection locked="0"/>
    </xf>
    <xf numFmtId="14" fontId="47" fillId="0" borderId="10" xfId="0" applyNumberFormat="1" applyFont="1" applyFill="1" applyBorder="1" applyProtection="1">
      <protection locked="0"/>
    </xf>
    <xf numFmtId="0" fontId="48" fillId="0" borderId="0" xfId="0" applyFont="1" applyBorder="1" applyAlignment="1">
      <alignment vertical="center" wrapText="1"/>
    </xf>
    <xf numFmtId="0" fontId="48" fillId="0" borderId="0" xfId="0" applyFont="1" applyBorder="1" applyAlignment="1">
      <alignment horizontal="center"/>
    </xf>
    <xf numFmtId="0" fontId="48" fillId="0" borderId="0" xfId="0" applyFont="1" applyBorder="1" applyAlignment="1">
      <alignment horizontal="left" vertical="center"/>
    </xf>
    <xf numFmtId="3" fontId="48" fillId="0" borderId="10" xfId="1884" applyNumberFormat="1" applyFont="1" applyFill="1" applyBorder="1" applyAlignment="1" applyProtection="1">
      <alignment horizontal="center" vertical="center" wrapText="1"/>
    </xf>
    <xf numFmtId="3" fontId="48" fillId="0" borderId="10" xfId="1884" applyNumberFormat="1" applyFont="1" applyFill="1" applyBorder="1" applyAlignment="1" applyProtection="1">
      <alignment vertical="center" wrapText="1"/>
    </xf>
    <xf numFmtId="3" fontId="48" fillId="0" borderId="10" xfId="580" applyNumberFormat="1" applyFont="1" applyFill="1" applyBorder="1" applyAlignment="1" applyProtection="1">
      <alignment vertical="center" wrapText="1"/>
    </xf>
    <xf numFmtId="3" fontId="49" fillId="0" borderId="10" xfId="1884" applyNumberFormat="1" applyFont="1" applyFill="1" applyBorder="1" applyAlignment="1" applyProtection="1">
      <alignment vertical="center" wrapText="1"/>
    </xf>
    <xf numFmtId="49" fontId="47" fillId="0" borderId="10" xfId="0" applyNumberFormat="1" applyFont="1" applyFill="1" applyBorder="1" applyAlignment="1" applyProtection="1">
      <alignment vertical="center" wrapText="1"/>
    </xf>
    <xf numFmtId="0" fontId="47" fillId="0" borderId="10" xfId="0" applyNumberFormat="1" applyFont="1" applyFill="1" applyBorder="1" applyAlignment="1" applyProtection="1">
      <alignment vertical="center" wrapText="1"/>
    </xf>
    <xf numFmtId="3" fontId="48" fillId="0" borderId="10" xfId="0" applyNumberFormat="1" applyFont="1" applyFill="1" applyBorder="1" applyAlignment="1" applyProtection="1">
      <alignment vertical="center" wrapText="1"/>
    </xf>
    <xf numFmtId="3" fontId="48" fillId="0" borderId="10" xfId="1885" applyNumberFormat="1" applyFont="1" applyFill="1" applyBorder="1" applyAlignment="1" applyProtection="1">
      <alignment vertical="center" wrapText="1"/>
    </xf>
    <xf numFmtId="3" fontId="48" fillId="0" borderId="10" xfId="749" applyNumberFormat="1" applyFont="1" applyFill="1" applyBorder="1" applyAlignment="1" applyProtection="1">
      <alignment vertical="center" wrapText="1"/>
    </xf>
    <xf numFmtId="3" fontId="49" fillId="0" borderId="10" xfId="749" applyNumberFormat="1" applyFont="1" applyFill="1" applyBorder="1" applyAlignment="1" applyProtection="1">
      <alignment vertical="center" wrapText="1"/>
    </xf>
    <xf numFmtId="0" fontId="48" fillId="0" borderId="0" xfId="0" applyFont="1" applyBorder="1" applyAlignment="1" applyProtection="1">
      <alignment horizontal="center"/>
      <protection locked="0"/>
    </xf>
    <xf numFmtId="0" fontId="48" fillId="0" borderId="0" xfId="0" applyFont="1" applyBorder="1" applyProtection="1">
      <protection locked="0"/>
    </xf>
    <xf numFmtId="0" fontId="48" fillId="0" borderId="0" xfId="0" applyFont="1" applyBorder="1" applyAlignment="1" applyProtection="1">
      <alignment horizontal="left" vertical="center"/>
      <protection locked="0"/>
    </xf>
    <xf numFmtId="0" fontId="22" fillId="0" borderId="0" xfId="1884" applyFont="1" applyFill="1" applyBorder="1" applyAlignment="1" applyProtection="1">
      <alignment horizontal="center" vertical="center"/>
    </xf>
    <xf numFmtId="3" fontId="48" fillId="0" borderId="10" xfId="0" applyNumberFormat="1" applyFont="1" applyFill="1" applyBorder="1" applyAlignment="1" applyProtection="1">
      <alignment horizontal="left" vertical="center" wrapText="1"/>
    </xf>
    <xf numFmtId="3" fontId="48" fillId="0" borderId="10" xfId="1884" applyNumberFormat="1" applyFont="1" applyFill="1" applyBorder="1" applyAlignment="1" applyProtection="1">
      <alignment horizontal="right" vertical="center" wrapText="1"/>
    </xf>
    <xf numFmtId="3" fontId="49" fillId="0" borderId="10" xfId="131" applyNumberFormat="1" applyFont="1" applyFill="1" applyBorder="1" applyAlignment="1" applyProtection="1">
      <alignment horizontal="left" vertical="center" wrapText="1"/>
    </xf>
    <xf numFmtId="3" fontId="49" fillId="0" borderId="10" xfId="0" applyNumberFormat="1" applyFont="1" applyFill="1" applyBorder="1" applyAlignment="1" applyProtection="1">
      <alignment horizontal="left" vertical="center" wrapText="1"/>
    </xf>
    <xf numFmtId="0" fontId="48" fillId="0" borderId="10" xfId="588" applyFont="1" applyFill="1" applyBorder="1" applyAlignment="1" applyProtection="1">
      <alignment vertical="center" wrapText="1"/>
    </xf>
    <xf numFmtId="0" fontId="48" fillId="0" borderId="10" xfId="615" applyFont="1" applyFill="1" applyBorder="1" applyAlignment="1" applyProtection="1">
      <alignment vertical="center" wrapText="1"/>
    </xf>
    <xf numFmtId="0" fontId="48" fillId="0" borderId="10" xfId="642" applyFont="1" applyFill="1" applyBorder="1" applyAlignment="1" applyProtection="1">
      <alignment vertical="center" wrapText="1"/>
    </xf>
    <xf numFmtId="0" fontId="48" fillId="0" borderId="10" xfId="830" applyFont="1" applyFill="1" applyBorder="1" applyAlignment="1" applyProtection="1">
      <alignment vertical="center" wrapText="1"/>
    </xf>
    <xf numFmtId="0" fontId="48" fillId="0" borderId="10" xfId="966" applyFont="1" applyFill="1" applyBorder="1" applyAlignment="1" applyProtection="1">
      <alignment vertical="center" wrapText="1"/>
    </xf>
    <xf numFmtId="0" fontId="48" fillId="0" borderId="10" xfId="1046" applyFont="1" applyFill="1" applyBorder="1" applyAlignment="1" applyProtection="1">
      <alignment vertical="center" wrapText="1"/>
    </xf>
    <xf numFmtId="0" fontId="48" fillId="0" borderId="10" xfId="0" applyFont="1" applyFill="1" applyBorder="1" applyAlignment="1" applyProtection="1">
      <alignment vertical="center" wrapText="1"/>
    </xf>
    <xf numFmtId="3" fontId="47" fillId="0" borderId="10" xfId="1884" applyNumberFormat="1" applyFont="1" applyFill="1" applyBorder="1" applyAlignment="1" applyProtection="1">
      <alignment vertical="center" wrapText="1"/>
    </xf>
    <xf numFmtId="3" fontId="47" fillId="0" borderId="10" xfId="131" applyNumberFormat="1" applyFont="1" applyFill="1" applyBorder="1" applyAlignment="1" applyProtection="1">
      <alignment horizontal="left" vertical="center" wrapText="1"/>
    </xf>
    <xf numFmtId="0" fontId="48" fillId="0" borderId="10" xfId="0" applyFont="1" applyFill="1" applyBorder="1" applyAlignment="1" applyProtection="1">
      <alignment horizontal="left" vertical="center" wrapText="1"/>
    </xf>
    <xf numFmtId="0" fontId="49" fillId="0" borderId="10" xfId="297" applyFont="1" applyFill="1" applyBorder="1" applyAlignment="1" applyProtection="1">
      <alignment vertical="center" wrapText="1"/>
    </xf>
    <xf numFmtId="0" fontId="49" fillId="0" borderId="10" xfId="297" applyFont="1" applyFill="1" applyBorder="1" applyAlignment="1" applyProtection="1">
      <alignment horizontal="left" vertical="center" wrapText="1"/>
    </xf>
    <xf numFmtId="0" fontId="48" fillId="0" borderId="10" xfId="966" applyNumberFormat="1" applyFont="1" applyFill="1" applyBorder="1" applyAlignment="1" applyProtection="1">
      <alignment vertical="center" wrapText="1"/>
    </xf>
    <xf numFmtId="0" fontId="48" fillId="0" borderId="10" xfId="1046" applyNumberFormat="1" applyFont="1" applyFill="1" applyBorder="1" applyAlignment="1" applyProtection="1">
      <alignment vertical="center" wrapText="1"/>
    </xf>
    <xf numFmtId="0" fontId="48" fillId="0" borderId="0" xfId="0" applyFont="1" applyBorder="1" applyAlignment="1" applyProtection="1">
      <alignment horizontal="center"/>
    </xf>
    <xf numFmtId="0" fontId="48" fillId="0" borderId="0" xfId="0" applyFont="1" applyBorder="1" applyProtection="1"/>
    <xf numFmtId="0" fontId="48" fillId="0" borderId="0" xfId="0" applyFont="1" applyBorder="1" applyAlignment="1" applyProtection="1">
      <alignment horizontal="left" vertical="center"/>
    </xf>
    <xf numFmtId="0" fontId="48" fillId="0" borderId="0" xfId="0" applyFont="1" applyBorder="1" applyAlignment="1" applyProtection="1"/>
    <xf numFmtId="0" fontId="50" fillId="0" borderId="0" xfId="0" applyFont="1" applyBorder="1" applyAlignment="1" applyProtection="1"/>
    <xf numFmtId="0" fontId="47" fillId="0" borderId="0" xfId="0" applyFont="1" applyFill="1" applyProtection="1"/>
    <xf numFmtId="14" fontId="47" fillId="0" borderId="0" xfId="0" applyNumberFormat="1" applyFont="1" applyFill="1" applyProtection="1"/>
    <xf numFmtId="3" fontId="48" fillId="0" borderId="0" xfId="0" applyNumberFormat="1" applyFont="1" applyBorder="1" applyProtection="1"/>
    <xf numFmtId="3" fontId="48" fillId="0" borderId="0" xfId="0" applyNumberFormat="1" applyFont="1" applyBorder="1" applyProtection="1">
      <protection locked="0"/>
    </xf>
    <xf numFmtId="3" fontId="48" fillId="0" borderId="0" xfId="0" applyNumberFormat="1" applyFont="1" applyBorder="1"/>
    <xf numFmtId="0" fontId="22" fillId="0" borderId="0" xfId="1884" applyFont="1" applyFill="1" applyBorder="1" applyAlignment="1" applyProtection="1">
      <alignment horizontal="center" vertical="center"/>
    </xf>
    <xf numFmtId="0" fontId="47" fillId="0" borderId="0" xfId="0" applyFont="1" applyFill="1" applyAlignment="1" applyProtection="1">
      <alignment horizontal="center"/>
    </xf>
    <xf numFmtId="0" fontId="47" fillId="46" borderId="10" xfId="0" applyFont="1" applyFill="1" applyBorder="1" applyAlignment="1" applyProtection="1">
      <alignment horizontal="center" wrapText="1"/>
    </xf>
    <xf numFmtId="0" fontId="47" fillId="46" borderId="10" xfId="0" applyFont="1" applyFill="1" applyBorder="1" applyAlignment="1" applyProtection="1">
      <alignment horizontal="center" vertical="center" wrapText="1"/>
    </xf>
    <xf numFmtId="14" fontId="47" fillId="46" borderId="10" xfId="0" applyNumberFormat="1" applyFont="1" applyFill="1" applyBorder="1" applyAlignment="1" applyProtection="1">
      <alignment horizontal="center" vertical="center" wrapText="1"/>
    </xf>
    <xf numFmtId="0" fontId="22" fillId="0" borderId="10" xfId="1884" applyFont="1" applyFill="1" applyBorder="1" applyAlignment="1" applyProtection="1">
      <alignment horizontal="center" vertical="center" wrapText="1"/>
    </xf>
    <xf numFmtId="3" fontId="22" fillId="0" borderId="10" xfId="1884" applyNumberFormat="1" applyFont="1" applyFill="1" applyBorder="1" applyAlignment="1" applyProtection="1">
      <alignment horizontal="center" vertical="center" wrapText="1"/>
    </xf>
    <xf numFmtId="0" fontId="39" fillId="0" borderId="10" xfId="1894" applyFont="1" applyBorder="1" applyAlignment="1">
      <alignment vertical="center"/>
    </xf>
    <xf numFmtId="0" fontId="44" fillId="0" borderId="10" xfId="1894" applyFont="1" applyBorder="1" applyAlignment="1">
      <alignment vertical="center" wrapText="1"/>
    </xf>
    <xf numFmtId="0" fontId="39" fillId="0" borderId="10" xfId="1894" applyFont="1" applyBorder="1" applyAlignment="1">
      <alignment vertical="center" wrapText="1"/>
    </xf>
    <xf numFmtId="0" fontId="39" fillId="0" borderId="11" xfId="1894" applyFont="1" applyBorder="1" applyAlignment="1">
      <alignment vertical="center"/>
    </xf>
    <xf numFmtId="0" fontId="39" fillId="0" borderId="15" xfId="1894" applyFont="1" applyBorder="1" applyAlignment="1">
      <alignment vertical="center"/>
    </xf>
    <xf numFmtId="0" fontId="39" fillId="0" borderId="10" xfId="1894" applyFont="1" applyBorder="1" applyAlignment="1">
      <alignment wrapText="1"/>
    </xf>
    <xf numFmtId="0" fontId="39" fillId="0" borderId="12" xfId="1894" applyFont="1" applyBorder="1" applyAlignment="1">
      <alignment vertical="center" wrapText="1"/>
    </xf>
    <xf numFmtId="0" fontId="39" fillId="0" borderId="13" xfId="1894" applyFont="1" applyBorder="1" applyAlignment="1">
      <alignment vertical="center" wrapText="1"/>
    </xf>
    <xf numFmtId="0" fontId="39" fillId="0" borderId="14" xfId="1894" applyFont="1" applyBorder="1" applyAlignment="1">
      <alignment vertical="center" wrapText="1"/>
    </xf>
    <xf numFmtId="0" fontId="39" fillId="0" borderId="10" xfId="1894" applyFont="1" applyBorder="1" applyAlignment="1">
      <alignment horizontal="center" vertical="center"/>
    </xf>
    <xf numFmtId="0" fontId="37" fillId="0" borderId="0" xfId="1894" applyFont="1" applyFill="1" applyAlignment="1">
      <alignment horizontal="left"/>
    </xf>
    <xf numFmtId="0" fontId="38" fillId="0" borderId="10" xfId="1894" applyFont="1" applyBorder="1" applyAlignment="1">
      <alignment horizontal="center" vertical="center"/>
    </xf>
    <xf numFmtId="0" fontId="42" fillId="0" borderId="10" xfId="1894" applyFont="1" applyBorder="1" applyAlignment="1">
      <alignment horizontal="center" vertical="center"/>
    </xf>
    <xf numFmtId="0" fontId="42" fillId="0" borderId="10" xfId="1894" applyFont="1" applyBorder="1" applyAlignment="1">
      <alignment vertical="center"/>
    </xf>
    <xf numFmtId="0" fontId="21" fillId="0" borderId="0" xfId="1894" applyFont="1" applyFill="1" applyAlignment="1">
      <alignment horizontal="center"/>
    </xf>
    <xf numFmtId="0" fontId="22" fillId="0" borderId="0" xfId="1894" applyFont="1" applyFill="1" applyAlignment="1">
      <alignment horizontal="center"/>
    </xf>
    <xf numFmtId="0" fontId="36" fillId="0" borderId="0" xfId="1894" applyFont="1" applyFill="1" applyAlignment="1">
      <alignment horizontal="center" wrapText="1"/>
    </xf>
    <xf numFmtId="0" fontId="36" fillId="0" borderId="0" xfId="1894" applyFont="1" applyFill="1" applyAlignment="1">
      <alignment horizontal="center"/>
    </xf>
  </cellXfs>
  <cellStyles count="189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0] 2" xfId="55"/>
    <cellStyle name="Comma 2" xfId="56"/>
    <cellStyle name="Comma 2 2" xfId="57"/>
    <cellStyle name="Comma 2 5" xfId="58"/>
    <cellStyle name="Comma 28" xfId="59"/>
    <cellStyle name="Comma 3" xfId="60"/>
    <cellStyle name="Comma 32" xfId="61"/>
    <cellStyle name="Comma 4" xfId="62"/>
    <cellStyle name="Comma 5" xfId="63"/>
    <cellStyle name="Comma 6" xfId="64"/>
    <cellStyle name="Comma 7" xfId="65"/>
    <cellStyle name="Explanatory Text" xfId="66" builtinId="53" customBuiltin="1"/>
    <cellStyle name="Good" xfId="67" builtinId="26" customBuiltin="1"/>
    <cellStyle name="Good 2" xfId="68"/>
    <cellStyle name="Heading 1" xfId="69" builtinId="16" customBuiltin="1"/>
    <cellStyle name="Heading 2" xfId="70" builtinId="17" customBuiltin="1"/>
    <cellStyle name="Heading 3" xfId="71" builtinId="18" customBuiltin="1"/>
    <cellStyle name="Heading 4" xfId="72" builtinId="19" customBuiltin="1"/>
    <cellStyle name="Input" xfId="73" builtinId="20" customBuiltin="1"/>
    <cellStyle name="Input 2" xfId="74"/>
    <cellStyle name="Linked Cell" xfId="75" builtinId="24" customBuiltin="1"/>
    <cellStyle name="Neutral" xfId="76" builtinId="28" customBuiltin="1"/>
    <cellStyle name="Neutral 2" xfId="77"/>
    <cellStyle name="Normal" xfId="0" builtinId="0"/>
    <cellStyle name="Normal 10" xfId="78"/>
    <cellStyle name="Normal 10 10" xfId="79"/>
    <cellStyle name="Normal 10 11" xfId="80"/>
    <cellStyle name="Normal 10 12" xfId="81"/>
    <cellStyle name="Normal 10 13" xfId="82"/>
    <cellStyle name="Normal 10 14" xfId="83"/>
    <cellStyle name="Normal 10 15" xfId="84"/>
    <cellStyle name="Normal 10 16" xfId="85"/>
    <cellStyle name="Normal 10 17" xfId="86"/>
    <cellStyle name="Normal 10 18" xfId="87"/>
    <cellStyle name="Normal 10 19" xfId="88"/>
    <cellStyle name="Normal 10 2" xfId="89"/>
    <cellStyle name="Normal 10 20" xfId="90"/>
    <cellStyle name="Normal 10 21" xfId="91"/>
    <cellStyle name="Normal 10 22" xfId="92"/>
    <cellStyle name="Normal 10 23" xfId="93"/>
    <cellStyle name="Normal 10 24" xfId="94"/>
    <cellStyle name="Normal 10 25" xfId="95"/>
    <cellStyle name="Normal 10 26" xfId="96"/>
    <cellStyle name="Normal 10 27" xfId="97"/>
    <cellStyle name="Normal 10 3" xfId="98"/>
    <cellStyle name="Normal 10 4" xfId="99"/>
    <cellStyle name="Normal 10 5" xfId="100"/>
    <cellStyle name="Normal 10 6" xfId="101"/>
    <cellStyle name="Normal 10 7" xfId="102"/>
    <cellStyle name="Normal 10 8" xfId="103"/>
    <cellStyle name="Normal 10 9" xfId="104"/>
    <cellStyle name="Normal 11 10" xfId="105"/>
    <cellStyle name="Normal 11 11" xfId="106"/>
    <cellStyle name="Normal 11 12" xfId="107"/>
    <cellStyle name="Normal 11 13" xfId="108"/>
    <cellStyle name="Normal 11 14" xfId="109"/>
    <cellStyle name="Normal 11 15" xfId="110"/>
    <cellStyle name="Normal 11 16" xfId="111"/>
    <cellStyle name="Normal 11 17" xfId="112"/>
    <cellStyle name="Normal 11 18" xfId="113"/>
    <cellStyle name="Normal 11 19" xfId="114"/>
    <cellStyle name="Normal 11 2" xfId="115"/>
    <cellStyle name="Normal 11 20" xfId="116"/>
    <cellStyle name="Normal 11 21" xfId="117"/>
    <cellStyle name="Normal 11 22" xfId="118"/>
    <cellStyle name="Normal 11 23" xfId="119"/>
    <cellStyle name="Normal 11 24" xfId="120"/>
    <cellStyle name="Normal 11 25" xfId="121"/>
    <cellStyle name="Normal 11 26" xfId="122"/>
    <cellStyle name="Normal 11 27" xfId="123"/>
    <cellStyle name="Normal 11 3" xfId="124"/>
    <cellStyle name="Normal 11 4" xfId="125"/>
    <cellStyle name="Normal 11 5" xfId="126"/>
    <cellStyle name="Normal 11 6" xfId="127"/>
    <cellStyle name="Normal 11 7" xfId="128"/>
    <cellStyle name="Normal 11 8" xfId="129"/>
    <cellStyle name="Normal 11 9" xfId="130"/>
    <cellStyle name="Normal 12" xfId="131"/>
    <cellStyle name="Normal 12 10" xfId="132"/>
    <cellStyle name="Normal 12 11" xfId="133"/>
    <cellStyle name="Normal 12 12" xfId="134"/>
    <cellStyle name="Normal 12 13" xfId="135"/>
    <cellStyle name="Normal 12 14" xfId="136"/>
    <cellStyle name="Normal 12 15" xfId="137"/>
    <cellStyle name="Normal 12 16" xfId="138"/>
    <cellStyle name="Normal 12 17" xfId="139"/>
    <cellStyle name="Normal 12 18" xfId="140"/>
    <cellStyle name="Normal 12 19" xfId="141"/>
    <cellStyle name="Normal 12 2" xfId="142"/>
    <cellStyle name="Normal 12 20" xfId="143"/>
    <cellStyle name="Normal 12 21" xfId="144"/>
    <cellStyle name="Normal 12 22" xfId="145"/>
    <cellStyle name="Normal 12 23" xfId="146"/>
    <cellStyle name="Normal 12 24" xfId="147"/>
    <cellStyle name="Normal 12 25" xfId="148"/>
    <cellStyle name="Normal 12 26" xfId="149"/>
    <cellStyle name="Normal 12 27" xfId="150"/>
    <cellStyle name="Normal 12 3" xfId="151"/>
    <cellStyle name="Normal 12 4" xfId="152"/>
    <cellStyle name="Normal 12 5" xfId="153"/>
    <cellStyle name="Normal 12 6" xfId="154"/>
    <cellStyle name="Normal 12 7" xfId="155"/>
    <cellStyle name="Normal 12 8" xfId="156"/>
    <cellStyle name="Normal 12 9" xfId="157"/>
    <cellStyle name="Normal 13" xfId="158"/>
    <cellStyle name="Normal 14" xfId="159"/>
    <cellStyle name="Normal 14 10" xfId="160"/>
    <cellStyle name="Normal 14 11" xfId="161"/>
    <cellStyle name="Normal 14 12" xfId="162"/>
    <cellStyle name="Normal 14 13" xfId="163"/>
    <cellStyle name="Normal 14 14" xfId="164"/>
    <cellStyle name="Normal 14 15" xfId="165"/>
    <cellStyle name="Normal 14 16" xfId="166"/>
    <cellStyle name="Normal 14 17" xfId="167"/>
    <cellStyle name="Normal 14 18" xfId="168"/>
    <cellStyle name="Normal 14 19" xfId="169"/>
    <cellStyle name="Normal 14 2" xfId="170"/>
    <cellStyle name="Normal 14 20" xfId="171"/>
    <cellStyle name="Normal 14 21" xfId="172"/>
    <cellStyle name="Normal 14 22" xfId="173"/>
    <cellStyle name="Normal 14 23" xfId="174"/>
    <cellStyle name="Normal 14 24" xfId="175"/>
    <cellStyle name="Normal 14 25" xfId="176"/>
    <cellStyle name="Normal 14 26" xfId="177"/>
    <cellStyle name="Normal 14 27" xfId="178"/>
    <cellStyle name="Normal 14 3" xfId="179"/>
    <cellStyle name="Normal 14 4" xfId="180"/>
    <cellStyle name="Normal 14 5" xfId="181"/>
    <cellStyle name="Normal 14 6" xfId="182"/>
    <cellStyle name="Normal 14 7" xfId="183"/>
    <cellStyle name="Normal 14 8" xfId="184"/>
    <cellStyle name="Normal 14 9" xfId="185"/>
    <cellStyle name="Normal 16 10" xfId="186"/>
    <cellStyle name="Normal 16 11" xfId="187"/>
    <cellStyle name="Normal 16 12" xfId="188"/>
    <cellStyle name="Normal 16 13" xfId="189"/>
    <cellStyle name="Normal 16 14" xfId="190"/>
    <cellStyle name="Normal 16 15" xfId="191"/>
    <cellStyle name="Normal 16 16" xfId="192"/>
    <cellStyle name="Normal 16 17" xfId="193"/>
    <cellStyle name="Normal 16 18" xfId="194"/>
    <cellStyle name="Normal 16 19" xfId="195"/>
    <cellStyle name="Normal 16 2" xfId="196"/>
    <cellStyle name="Normal 16 20" xfId="197"/>
    <cellStyle name="Normal 16 21" xfId="198"/>
    <cellStyle name="Normal 16 22" xfId="199"/>
    <cellStyle name="Normal 16 23" xfId="200"/>
    <cellStyle name="Normal 16 24" xfId="201"/>
    <cellStyle name="Normal 16 25" xfId="202"/>
    <cellStyle name="Normal 16 26" xfId="203"/>
    <cellStyle name="Normal 16 27" xfId="204"/>
    <cellStyle name="Normal 16 3" xfId="205"/>
    <cellStyle name="Normal 16 4" xfId="206"/>
    <cellStyle name="Normal 16 5" xfId="207"/>
    <cellStyle name="Normal 16 6" xfId="208"/>
    <cellStyle name="Normal 16 7" xfId="209"/>
    <cellStyle name="Normal 16 8" xfId="210"/>
    <cellStyle name="Normal 16 9" xfId="211"/>
    <cellStyle name="Normal 17 10" xfId="212"/>
    <cellStyle name="Normal 17 11" xfId="213"/>
    <cellStyle name="Normal 17 12" xfId="214"/>
    <cellStyle name="Normal 17 13" xfId="215"/>
    <cellStyle name="Normal 17 14" xfId="216"/>
    <cellStyle name="Normal 17 15" xfId="217"/>
    <cellStyle name="Normal 17 16" xfId="218"/>
    <cellStyle name="Normal 17 17" xfId="219"/>
    <cellStyle name="Normal 17 18" xfId="220"/>
    <cellStyle name="Normal 17 19" xfId="221"/>
    <cellStyle name="Normal 17 2" xfId="222"/>
    <cellStyle name="Normal 17 20" xfId="223"/>
    <cellStyle name="Normal 17 21" xfId="224"/>
    <cellStyle name="Normal 17 22" xfId="225"/>
    <cellStyle name="Normal 17 23" xfId="226"/>
    <cellStyle name="Normal 17 24" xfId="227"/>
    <cellStyle name="Normal 17 25" xfId="228"/>
    <cellStyle name="Normal 17 26" xfId="229"/>
    <cellStyle name="Normal 17 27" xfId="230"/>
    <cellStyle name="Normal 17 3" xfId="231"/>
    <cellStyle name="Normal 17 4" xfId="232"/>
    <cellStyle name="Normal 17 5" xfId="233"/>
    <cellStyle name="Normal 17 6" xfId="234"/>
    <cellStyle name="Normal 17 7" xfId="235"/>
    <cellStyle name="Normal 17 8" xfId="236"/>
    <cellStyle name="Normal 17 9" xfId="237"/>
    <cellStyle name="Normal 18 10" xfId="238"/>
    <cellStyle name="Normal 18 11" xfId="239"/>
    <cellStyle name="Normal 18 12" xfId="240"/>
    <cellStyle name="Normal 18 13" xfId="241"/>
    <cellStyle name="Normal 18 14" xfId="242"/>
    <cellStyle name="Normal 18 15" xfId="243"/>
    <cellStyle name="Normal 18 16" xfId="244"/>
    <cellStyle name="Normal 18 17" xfId="245"/>
    <cellStyle name="Normal 18 18" xfId="246"/>
    <cellStyle name="Normal 18 19" xfId="247"/>
    <cellStyle name="Normal 18 2" xfId="248"/>
    <cellStyle name="Normal 18 20" xfId="249"/>
    <cellStyle name="Normal 18 21" xfId="250"/>
    <cellStyle name="Normal 18 22" xfId="251"/>
    <cellStyle name="Normal 18 23" xfId="252"/>
    <cellStyle name="Normal 18 24" xfId="253"/>
    <cellStyle name="Normal 18 25" xfId="254"/>
    <cellStyle name="Normal 18 26" xfId="255"/>
    <cellStyle name="Normal 18 27" xfId="256"/>
    <cellStyle name="Normal 18 3" xfId="257"/>
    <cellStyle name="Normal 18 4" xfId="258"/>
    <cellStyle name="Normal 18 5" xfId="259"/>
    <cellStyle name="Normal 18 6" xfId="260"/>
    <cellStyle name="Normal 18 7" xfId="261"/>
    <cellStyle name="Normal 18 8" xfId="262"/>
    <cellStyle name="Normal 18 9" xfId="263"/>
    <cellStyle name="Normal 19 10" xfId="264"/>
    <cellStyle name="Normal 19 11" xfId="265"/>
    <cellStyle name="Normal 19 12" xfId="266"/>
    <cellStyle name="Normal 19 13" xfId="267"/>
    <cellStyle name="Normal 19 14" xfId="268"/>
    <cellStyle name="Normal 19 15" xfId="269"/>
    <cellStyle name="Normal 19 16" xfId="270"/>
    <cellStyle name="Normal 19 17" xfId="271"/>
    <cellStyle name="Normal 19 18" xfId="272"/>
    <cellStyle name="Normal 19 19" xfId="273"/>
    <cellStyle name="Normal 19 2" xfId="274"/>
    <cellStyle name="Normal 19 20" xfId="275"/>
    <cellStyle name="Normal 19 21" xfId="276"/>
    <cellStyle name="Normal 19 22" xfId="277"/>
    <cellStyle name="Normal 19 23" xfId="278"/>
    <cellStyle name="Normal 19 24" xfId="279"/>
    <cellStyle name="Normal 19 25" xfId="280"/>
    <cellStyle name="Normal 19 26" xfId="281"/>
    <cellStyle name="Normal 19 27" xfId="282"/>
    <cellStyle name="Normal 19 3" xfId="283"/>
    <cellStyle name="Normal 19 4" xfId="284"/>
    <cellStyle name="Normal 19 5" xfId="285"/>
    <cellStyle name="Normal 19 6" xfId="286"/>
    <cellStyle name="Normal 19 7" xfId="287"/>
    <cellStyle name="Normal 19 8" xfId="288"/>
    <cellStyle name="Normal 19 9" xfId="289"/>
    <cellStyle name="Normal 2" xfId="290"/>
    <cellStyle name="Normal 2 16" xfId="291"/>
    <cellStyle name="Normal 2 19" xfId="292"/>
    <cellStyle name="Normal 2 2" xfId="293"/>
    <cellStyle name="Normal 2 2 2" xfId="294"/>
    <cellStyle name="Normal 2 3" xfId="295"/>
    <cellStyle name="Normal 2 4" xfId="296"/>
    <cellStyle name="Normal 20" xfId="297"/>
    <cellStyle name="Normal 20 10" xfId="298"/>
    <cellStyle name="Normal 20 11" xfId="299"/>
    <cellStyle name="Normal 20 12" xfId="300"/>
    <cellStyle name="Normal 20 13" xfId="301"/>
    <cellStyle name="Normal 20 14" xfId="302"/>
    <cellStyle name="Normal 20 15" xfId="303"/>
    <cellStyle name="Normal 20 16" xfId="304"/>
    <cellStyle name="Normal 20 17" xfId="305"/>
    <cellStyle name="Normal 20 18" xfId="306"/>
    <cellStyle name="Normal 20 19" xfId="307"/>
    <cellStyle name="Normal 20 2" xfId="308"/>
    <cellStyle name="Normal 20 20" xfId="309"/>
    <cellStyle name="Normal 20 21" xfId="310"/>
    <cellStyle name="Normal 20 22" xfId="311"/>
    <cellStyle name="Normal 20 23" xfId="312"/>
    <cellStyle name="Normal 20 24" xfId="313"/>
    <cellStyle name="Normal 20 25" xfId="314"/>
    <cellStyle name="Normal 20 26" xfId="315"/>
    <cellStyle name="Normal 20 27" xfId="316"/>
    <cellStyle name="Normal 20 3" xfId="317"/>
    <cellStyle name="Normal 20 4" xfId="318"/>
    <cellStyle name="Normal 20 5" xfId="319"/>
    <cellStyle name="Normal 20 6" xfId="320"/>
    <cellStyle name="Normal 20 7" xfId="321"/>
    <cellStyle name="Normal 20 8" xfId="322"/>
    <cellStyle name="Normal 20 9" xfId="323"/>
    <cellStyle name="Normal 21" xfId="324"/>
    <cellStyle name="Normal 21 10" xfId="325"/>
    <cellStyle name="Normal 21 11" xfId="326"/>
    <cellStyle name="Normal 21 12" xfId="327"/>
    <cellStyle name="Normal 21 13" xfId="328"/>
    <cellStyle name="Normal 21 14" xfId="329"/>
    <cellStyle name="Normal 21 15" xfId="330"/>
    <cellStyle name="Normal 21 16" xfId="331"/>
    <cellStyle name="Normal 21 17" xfId="332"/>
    <cellStyle name="Normal 21 18" xfId="333"/>
    <cellStyle name="Normal 21 19" xfId="334"/>
    <cellStyle name="Normal 21 2" xfId="335"/>
    <cellStyle name="Normal 21 20" xfId="336"/>
    <cellStyle name="Normal 21 21" xfId="337"/>
    <cellStyle name="Normal 21 22" xfId="338"/>
    <cellStyle name="Normal 21 23" xfId="339"/>
    <cellStyle name="Normal 21 24" xfId="340"/>
    <cellStyle name="Normal 21 25" xfId="341"/>
    <cellStyle name="Normal 21 26" xfId="342"/>
    <cellStyle name="Normal 21 27" xfId="343"/>
    <cellStyle name="Normal 21 3" xfId="344"/>
    <cellStyle name="Normal 21 4" xfId="345"/>
    <cellStyle name="Normal 21 5" xfId="346"/>
    <cellStyle name="Normal 21 6" xfId="347"/>
    <cellStyle name="Normal 21 7" xfId="348"/>
    <cellStyle name="Normal 21 8" xfId="349"/>
    <cellStyle name="Normal 21 9" xfId="350"/>
    <cellStyle name="Normal 22 10" xfId="351"/>
    <cellStyle name="Normal 22 11" xfId="352"/>
    <cellStyle name="Normal 22 12" xfId="353"/>
    <cellStyle name="Normal 22 13" xfId="354"/>
    <cellStyle name="Normal 22 14" xfId="355"/>
    <cellStyle name="Normal 22 15" xfId="356"/>
    <cellStyle name="Normal 22 16" xfId="357"/>
    <cellStyle name="Normal 22 17" xfId="358"/>
    <cellStyle name="Normal 22 18" xfId="359"/>
    <cellStyle name="Normal 22 19" xfId="360"/>
    <cellStyle name="Normal 22 2" xfId="361"/>
    <cellStyle name="Normal 22 20" xfId="362"/>
    <cellStyle name="Normal 22 21" xfId="363"/>
    <cellStyle name="Normal 22 22" xfId="364"/>
    <cellStyle name="Normal 22 23" xfId="365"/>
    <cellStyle name="Normal 22 24" xfId="366"/>
    <cellStyle name="Normal 22 25" xfId="367"/>
    <cellStyle name="Normal 22 26" xfId="368"/>
    <cellStyle name="Normal 22 27" xfId="369"/>
    <cellStyle name="Normal 22 3" xfId="370"/>
    <cellStyle name="Normal 22 4" xfId="371"/>
    <cellStyle name="Normal 22 5" xfId="372"/>
    <cellStyle name="Normal 22 6" xfId="373"/>
    <cellStyle name="Normal 22 7" xfId="374"/>
    <cellStyle name="Normal 22 8" xfId="375"/>
    <cellStyle name="Normal 22 9" xfId="376"/>
    <cellStyle name="Normal 23 10" xfId="377"/>
    <cellStyle name="Normal 23 11" xfId="378"/>
    <cellStyle name="Normal 23 12" xfId="379"/>
    <cellStyle name="Normal 23 13" xfId="380"/>
    <cellStyle name="Normal 23 14" xfId="381"/>
    <cellStyle name="Normal 23 15" xfId="382"/>
    <cellStyle name="Normal 23 16" xfId="383"/>
    <cellStyle name="Normal 23 17" xfId="384"/>
    <cellStyle name="Normal 23 18" xfId="385"/>
    <cellStyle name="Normal 23 19" xfId="386"/>
    <cellStyle name="Normal 23 2" xfId="387"/>
    <cellStyle name="Normal 23 20" xfId="388"/>
    <cellStyle name="Normal 23 21" xfId="389"/>
    <cellStyle name="Normal 23 22" xfId="390"/>
    <cellStyle name="Normal 23 23" xfId="391"/>
    <cellStyle name="Normal 23 24" xfId="392"/>
    <cellStyle name="Normal 23 25" xfId="393"/>
    <cellStyle name="Normal 23 26" xfId="394"/>
    <cellStyle name="Normal 23 27" xfId="395"/>
    <cellStyle name="Normal 23 3" xfId="396"/>
    <cellStyle name="Normal 23 4" xfId="397"/>
    <cellStyle name="Normal 23 5" xfId="398"/>
    <cellStyle name="Normal 23 6" xfId="399"/>
    <cellStyle name="Normal 23 7" xfId="400"/>
    <cellStyle name="Normal 23 8" xfId="401"/>
    <cellStyle name="Normal 23 9" xfId="402"/>
    <cellStyle name="Normal 24 10" xfId="403"/>
    <cellStyle name="Normal 24 11" xfId="404"/>
    <cellStyle name="Normal 24 12" xfId="405"/>
    <cellStyle name="Normal 24 13" xfId="406"/>
    <cellStyle name="Normal 24 14" xfId="407"/>
    <cellStyle name="Normal 24 15" xfId="408"/>
    <cellStyle name="Normal 24 16" xfId="409"/>
    <cellStyle name="Normal 24 17" xfId="410"/>
    <cellStyle name="Normal 24 18" xfId="411"/>
    <cellStyle name="Normal 24 19" xfId="412"/>
    <cellStyle name="Normal 24 2" xfId="413"/>
    <cellStyle name="Normal 24 20" xfId="414"/>
    <cellStyle name="Normal 24 21" xfId="415"/>
    <cellStyle name="Normal 24 22" xfId="416"/>
    <cellStyle name="Normal 24 23" xfId="417"/>
    <cellStyle name="Normal 24 24" xfId="418"/>
    <cellStyle name="Normal 24 25" xfId="419"/>
    <cellStyle name="Normal 24 26" xfId="420"/>
    <cellStyle name="Normal 24 27" xfId="421"/>
    <cellStyle name="Normal 24 3" xfId="422"/>
    <cellStyle name="Normal 24 4" xfId="423"/>
    <cellStyle name="Normal 24 5" xfId="424"/>
    <cellStyle name="Normal 24 6" xfId="425"/>
    <cellStyle name="Normal 24 7" xfId="426"/>
    <cellStyle name="Normal 24 8" xfId="427"/>
    <cellStyle name="Normal 24 9" xfId="428"/>
    <cellStyle name="Normal 25 10" xfId="429"/>
    <cellStyle name="Normal 25 11" xfId="430"/>
    <cellStyle name="Normal 25 12" xfId="431"/>
    <cellStyle name="Normal 25 13" xfId="432"/>
    <cellStyle name="Normal 25 14" xfId="433"/>
    <cellStyle name="Normal 25 15" xfId="434"/>
    <cellStyle name="Normal 25 16" xfId="435"/>
    <cellStyle name="Normal 25 17" xfId="436"/>
    <cellStyle name="Normal 25 18" xfId="437"/>
    <cellStyle name="Normal 25 19" xfId="438"/>
    <cellStyle name="Normal 25 2" xfId="439"/>
    <cellStyle name="Normal 25 20" xfId="440"/>
    <cellStyle name="Normal 25 21" xfId="441"/>
    <cellStyle name="Normal 25 22" xfId="442"/>
    <cellStyle name="Normal 25 23" xfId="443"/>
    <cellStyle name="Normal 25 24" xfId="444"/>
    <cellStyle name="Normal 25 25" xfId="445"/>
    <cellStyle name="Normal 25 26" xfId="446"/>
    <cellStyle name="Normal 25 27" xfId="447"/>
    <cellStyle name="Normal 25 3" xfId="448"/>
    <cellStyle name="Normal 25 4" xfId="449"/>
    <cellStyle name="Normal 25 5" xfId="450"/>
    <cellStyle name="Normal 25 6" xfId="451"/>
    <cellStyle name="Normal 25 7" xfId="452"/>
    <cellStyle name="Normal 25 8" xfId="453"/>
    <cellStyle name="Normal 25 9" xfId="454"/>
    <cellStyle name="Normal 26 10" xfId="455"/>
    <cellStyle name="Normal 26 11" xfId="456"/>
    <cellStyle name="Normal 26 12" xfId="457"/>
    <cellStyle name="Normal 26 13" xfId="458"/>
    <cellStyle name="Normal 26 14" xfId="459"/>
    <cellStyle name="Normal 26 15" xfId="460"/>
    <cellStyle name="Normal 26 16" xfId="461"/>
    <cellStyle name="Normal 26 17" xfId="462"/>
    <cellStyle name="Normal 26 18" xfId="463"/>
    <cellStyle name="Normal 26 19" xfId="464"/>
    <cellStyle name="Normal 26 2" xfId="465"/>
    <cellStyle name="Normal 26 20" xfId="466"/>
    <cellStyle name="Normal 26 21" xfId="467"/>
    <cellStyle name="Normal 26 22" xfId="468"/>
    <cellStyle name="Normal 26 23" xfId="469"/>
    <cellStyle name="Normal 26 24" xfId="470"/>
    <cellStyle name="Normal 26 25" xfId="471"/>
    <cellStyle name="Normal 26 26" xfId="472"/>
    <cellStyle name="Normal 26 27" xfId="473"/>
    <cellStyle name="Normal 26 3" xfId="474"/>
    <cellStyle name="Normal 26 4" xfId="475"/>
    <cellStyle name="Normal 26 5" xfId="476"/>
    <cellStyle name="Normal 26 6" xfId="477"/>
    <cellStyle name="Normal 26 7" xfId="478"/>
    <cellStyle name="Normal 26 8" xfId="479"/>
    <cellStyle name="Normal 26 9" xfId="480"/>
    <cellStyle name="Normal 27 10" xfId="481"/>
    <cellStyle name="Normal 27 11" xfId="482"/>
    <cellStyle name="Normal 27 12" xfId="483"/>
    <cellStyle name="Normal 27 13" xfId="484"/>
    <cellStyle name="Normal 27 14" xfId="485"/>
    <cellStyle name="Normal 27 15" xfId="486"/>
    <cellStyle name="Normal 27 16" xfId="487"/>
    <cellStyle name="Normal 27 17" xfId="488"/>
    <cellStyle name="Normal 27 18" xfId="489"/>
    <cellStyle name="Normal 27 19" xfId="490"/>
    <cellStyle name="Normal 27 2" xfId="491"/>
    <cellStyle name="Normal 27 20" xfId="492"/>
    <cellStyle name="Normal 27 21" xfId="493"/>
    <cellStyle name="Normal 27 22" xfId="494"/>
    <cellStyle name="Normal 27 23" xfId="495"/>
    <cellStyle name="Normal 27 24" xfId="496"/>
    <cellStyle name="Normal 27 25" xfId="497"/>
    <cellStyle name="Normal 27 26" xfId="498"/>
    <cellStyle name="Normal 27 27" xfId="499"/>
    <cellStyle name="Normal 27 3" xfId="500"/>
    <cellStyle name="Normal 27 4" xfId="501"/>
    <cellStyle name="Normal 27 5" xfId="502"/>
    <cellStyle name="Normal 27 6" xfId="503"/>
    <cellStyle name="Normal 27 7" xfId="504"/>
    <cellStyle name="Normal 27 8" xfId="505"/>
    <cellStyle name="Normal 27 9" xfId="506"/>
    <cellStyle name="Normal 28 10" xfId="507"/>
    <cellStyle name="Normal 28 11" xfId="508"/>
    <cellStyle name="Normal 28 12" xfId="509"/>
    <cellStyle name="Normal 28 13" xfId="510"/>
    <cellStyle name="Normal 28 14" xfId="511"/>
    <cellStyle name="Normal 28 15" xfId="512"/>
    <cellStyle name="Normal 28 16" xfId="513"/>
    <cellStyle name="Normal 28 17" xfId="514"/>
    <cellStyle name="Normal 28 18" xfId="515"/>
    <cellStyle name="Normal 28 19" xfId="516"/>
    <cellStyle name="Normal 28 2" xfId="517"/>
    <cellStyle name="Normal 28 20" xfId="518"/>
    <cellStyle name="Normal 28 21" xfId="519"/>
    <cellStyle name="Normal 28 22" xfId="520"/>
    <cellStyle name="Normal 28 23" xfId="521"/>
    <cellStyle name="Normal 28 24" xfId="522"/>
    <cellStyle name="Normal 28 25" xfId="523"/>
    <cellStyle name="Normal 28 26" xfId="524"/>
    <cellStyle name="Normal 28 27" xfId="525"/>
    <cellStyle name="Normal 28 3" xfId="526"/>
    <cellStyle name="Normal 28 4" xfId="527"/>
    <cellStyle name="Normal 28 5" xfId="528"/>
    <cellStyle name="Normal 28 6" xfId="529"/>
    <cellStyle name="Normal 28 7" xfId="530"/>
    <cellStyle name="Normal 28 8" xfId="531"/>
    <cellStyle name="Normal 28 9" xfId="532"/>
    <cellStyle name="Normal 29" xfId="533"/>
    <cellStyle name="Normal 29 10" xfId="534"/>
    <cellStyle name="Normal 29 11" xfId="535"/>
    <cellStyle name="Normal 29 12" xfId="536"/>
    <cellStyle name="Normal 29 13" xfId="537"/>
    <cellStyle name="Normal 29 14" xfId="538"/>
    <cellStyle name="Normal 29 15" xfId="539"/>
    <cellStyle name="Normal 29 16" xfId="540"/>
    <cellStyle name="Normal 29 17" xfId="541"/>
    <cellStyle name="Normal 29 18" xfId="542"/>
    <cellStyle name="Normal 29 19" xfId="543"/>
    <cellStyle name="Normal 29 2" xfId="544"/>
    <cellStyle name="Normal 29 20" xfId="545"/>
    <cellStyle name="Normal 29 21" xfId="546"/>
    <cellStyle name="Normal 29 22" xfId="547"/>
    <cellStyle name="Normal 29 23" xfId="548"/>
    <cellStyle name="Normal 29 24" xfId="549"/>
    <cellStyle name="Normal 29 25" xfId="550"/>
    <cellStyle name="Normal 29 26" xfId="551"/>
    <cellStyle name="Normal 29 27" xfId="552"/>
    <cellStyle name="Normal 29 3" xfId="553"/>
    <cellStyle name="Normal 29 4" xfId="554"/>
    <cellStyle name="Normal 29 5" xfId="555"/>
    <cellStyle name="Normal 29 6" xfId="556"/>
    <cellStyle name="Normal 29 7" xfId="557"/>
    <cellStyle name="Normal 29 8" xfId="558"/>
    <cellStyle name="Normal 29 9" xfId="559"/>
    <cellStyle name="Normal 3" xfId="560"/>
    <cellStyle name="Normal 3 10" xfId="561"/>
    <cellStyle name="Normal 3 11" xfId="562"/>
    <cellStyle name="Normal 3 12" xfId="563"/>
    <cellStyle name="Normal 3 13" xfId="564"/>
    <cellStyle name="Normal 3 14" xfId="565"/>
    <cellStyle name="Normal 3 15" xfId="566"/>
    <cellStyle name="Normal 3 16" xfId="567"/>
    <cellStyle name="Normal 3 17" xfId="568"/>
    <cellStyle name="Normal 3 18" xfId="569"/>
    <cellStyle name="Normal 3 19" xfId="570"/>
    <cellStyle name="Normal 3 2" xfId="571"/>
    <cellStyle name="Normal 3 20" xfId="572"/>
    <cellStyle name="Normal 3 21" xfId="573"/>
    <cellStyle name="Normal 3 22" xfId="574"/>
    <cellStyle name="Normal 3 23" xfId="575"/>
    <cellStyle name="Normal 3 24" xfId="576"/>
    <cellStyle name="Normal 3 25" xfId="577"/>
    <cellStyle name="Normal 3 26" xfId="578"/>
    <cellStyle name="Normal 3 27" xfId="579"/>
    <cellStyle name="Normal 3 28" xfId="580"/>
    <cellStyle name="Normal 3 3" xfId="581"/>
    <cellStyle name="Normal 3 4" xfId="582"/>
    <cellStyle name="Normal 3 5" xfId="583"/>
    <cellStyle name="Normal 3 6" xfId="584"/>
    <cellStyle name="Normal 3 7" xfId="585"/>
    <cellStyle name="Normal 3 8" xfId="586"/>
    <cellStyle name="Normal 3 9" xfId="587"/>
    <cellStyle name="Normal 30" xfId="588"/>
    <cellStyle name="Normal 30 10" xfId="589"/>
    <cellStyle name="Normal 30 11" xfId="590"/>
    <cellStyle name="Normal 30 12" xfId="591"/>
    <cellStyle name="Normal 30 13" xfId="592"/>
    <cellStyle name="Normal 30 14" xfId="593"/>
    <cellStyle name="Normal 30 15" xfId="594"/>
    <cellStyle name="Normal 30 16" xfId="595"/>
    <cellStyle name="Normal 30 17" xfId="596"/>
    <cellStyle name="Normal 30 18" xfId="597"/>
    <cellStyle name="Normal 30 19" xfId="598"/>
    <cellStyle name="Normal 30 2" xfId="599"/>
    <cellStyle name="Normal 30 20" xfId="600"/>
    <cellStyle name="Normal 30 21" xfId="601"/>
    <cellStyle name="Normal 30 22" xfId="602"/>
    <cellStyle name="Normal 30 23" xfId="603"/>
    <cellStyle name="Normal 30 24" xfId="604"/>
    <cellStyle name="Normal 30 25" xfId="605"/>
    <cellStyle name="Normal 30 26" xfId="606"/>
    <cellStyle name="Normal 30 27" xfId="607"/>
    <cellStyle name="Normal 30 3" xfId="608"/>
    <cellStyle name="Normal 30 4" xfId="609"/>
    <cellStyle name="Normal 30 5" xfId="610"/>
    <cellStyle name="Normal 30 6" xfId="611"/>
    <cellStyle name="Normal 30 7" xfId="612"/>
    <cellStyle name="Normal 30 8" xfId="613"/>
    <cellStyle name="Normal 30 9" xfId="614"/>
    <cellStyle name="Normal 31" xfId="615"/>
    <cellStyle name="Normal 31 10" xfId="616"/>
    <cellStyle name="Normal 31 11" xfId="617"/>
    <cellStyle name="Normal 31 12" xfId="618"/>
    <cellStyle name="Normal 31 13" xfId="619"/>
    <cellStyle name="Normal 31 14" xfId="620"/>
    <cellStyle name="Normal 31 15" xfId="621"/>
    <cellStyle name="Normal 31 16" xfId="622"/>
    <cellStyle name="Normal 31 17" xfId="623"/>
    <cellStyle name="Normal 31 18" xfId="624"/>
    <cellStyle name="Normal 31 19" xfId="625"/>
    <cellStyle name="Normal 31 2" xfId="626"/>
    <cellStyle name="Normal 31 20" xfId="627"/>
    <cellStyle name="Normal 31 21" xfId="628"/>
    <cellStyle name="Normal 31 22" xfId="629"/>
    <cellStyle name="Normal 31 23" xfId="630"/>
    <cellStyle name="Normal 31 24" xfId="631"/>
    <cellStyle name="Normal 31 25" xfId="632"/>
    <cellStyle name="Normal 31 26" xfId="633"/>
    <cellStyle name="Normal 31 27" xfId="634"/>
    <cellStyle name="Normal 31 3" xfId="635"/>
    <cellStyle name="Normal 31 4" xfId="636"/>
    <cellStyle name="Normal 31 5" xfId="637"/>
    <cellStyle name="Normal 31 6" xfId="638"/>
    <cellStyle name="Normal 31 7" xfId="639"/>
    <cellStyle name="Normal 31 8" xfId="640"/>
    <cellStyle name="Normal 31 9" xfId="641"/>
    <cellStyle name="Normal 32" xfId="642"/>
    <cellStyle name="Normal 32 10" xfId="643"/>
    <cellStyle name="Normal 32 11" xfId="644"/>
    <cellStyle name="Normal 32 12" xfId="645"/>
    <cellStyle name="Normal 32 13" xfId="646"/>
    <cellStyle name="Normal 32 14" xfId="647"/>
    <cellStyle name="Normal 32 15" xfId="648"/>
    <cellStyle name="Normal 32 16" xfId="649"/>
    <cellStyle name="Normal 32 17" xfId="650"/>
    <cellStyle name="Normal 32 18" xfId="651"/>
    <cellStyle name="Normal 32 19" xfId="652"/>
    <cellStyle name="Normal 32 2" xfId="653"/>
    <cellStyle name="Normal 32 20" xfId="654"/>
    <cellStyle name="Normal 32 21" xfId="655"/>
    <cellStyle name="Normal 32 22" xfId="656"/>
    <cellStyle name="Normal 32 23" xfId="657"/>
    <cellStyle name="Normal 32 24" xfId="658"/>
    <cellStyle name="Normal 32 25" xfId="659"/>
    <cellStyle name="Normal 32 26" xfId="660"/>
    <cellStyle name="Normal 32 27" xfId="661"/>
    <cellStyle name="Normal 32 3" xfId="662"/>
    <cellStyle name="Normal 32 4" xfId="663"/>
    <cellStyle name="Normal 32 5" xfId="664"/>
    <cellStyle name="Normal 32 6" xfId="665"/>
    <cellStyle name="Normal 32 7" xfId="666"/>
    <cellStyle name="Normal 32 8" xfId="667"/>
    <cellStyle name="Normal 32 9" xfId="668"/>
    <cellStyle name="Normal 33 10" xfId="669"/>
    <cellStyle name="Normal 33 11" xfId="670"/>
    <cellStyle name="Normal 33 12" xfId="671"/>
    <cellStyle name="Normal 33 13" xfId="672"/>
    <cellStyle name="Normal 33 14" xfId="673"/>
    <cellStyle name="Normal 33 15" xfId="674"/>
    <cellStyle name="Normal 33 16" xfId="675"/>
    <cellStyle name="Normal 33 17" xfId="676"/>
    <cellStyle name="Normal 33 18" xfId="677"/>
    <cellStyle name="Normal 33 19" xfId="678"/>
    <cellStyle name="Normal 33 2" xfId="679"/>
    <cellStyle name="Normal 33 20" xfId="680"/>
    <cellStyle name="Normal 33 21" xfId="681"/>
    <cellStyle name="Normal 33 22" xfId="682"/>
    <cellStyle name="Normal 33 23" xfId="683"/>
    <cellStyle name="Normal 33 24" xfId="684"/>
    <cellStyle name="Normal 33 25" xfId="685"/>
    <cellStyle name="Normal 33 26" xfId="686"/>
    <cellStyle name="Normal 33 27" xfId="687"/>
    <cellStyle name="Normal 33 3" xfId="688"/>
    <cellStyle name="Normal 33 4" xfId="689"/>
    <cellStyle name="Normal 33 5" xfId="690"/>
    <cellStyle name="Normal 33 6" xfId="691"/>
    <cellStyle name="Normal 33 7" xfId="692"/>
    <cellStyle name="Normal 33 8" xfId="693"/>
    <cellStyle name="Normal 33 9" xfId="694"/>
    <cellStyle name="Normal 34" xfId="695"/>
    <cellStyle name="Normal 34 10" xfId="696"/>
    <cellStyle name="Normal 34 11" xfId="697"/>
    <cellStyle name="Normal 34 12" xfId="698"/>
    <cellStyle name="Normal 34 13" xfId="699"/>
    <cellStyle name="Normal 34 14" xfId="700"/>
    <cellStyle name="Normal 34 15" xfId="701"/>
    <cellStyle name="Normal 34 16" xfId="702"/>
    <cellStyle name="Normal 34 17" xfId="703"/>
    <cellStyle name="Normal 34 18" xfId="704"/>
    <cellStyle name="Normal 34 19" xfId="705"/>
    <cellStyle name="Normal 34 2" xfId="706"/>
    <cellStyle name="Normal 34 20" xfId="707"/>
    <cellStyle name="Normal 34 21" xfId="708"/>
    <cellStyle name="Normal 34 22" xfId="709"/>
    <cellStyle name="Normal 34 23" xfId="710"/>
    <cellStyle name="Normal 34 24" xfId="711"/>
    <cellStyle name="Normal 34 25" xfId="712"/>
    <cellStyle name="Normal 34 26" xfId="713"/>
    <cellStyle name="Normal 34 27" xfId="714"/>
    <cellStyle name="Normal 34 3" xfId="715"/>
    <cellStyle name="Normal 34 4" xfId="716"/>
    <cellStyle name="Normal 34 5" xfId="717"/>
    <cellStyle name="Normal 34 6" xfId="718"/>
    <cellStyle name="Normal 34 7" xfId="719"/>
    <cellStyle name="Normal 34 8" xfId="720"/>
    <cellStyle name="Normal 34 9" xfId="721"/>
    <cellStyle name="Normal 35" xfId="722"/>
    <cellStyle name="Normal 35 10" xfId="723"/>
    <cellStyle name="Normal 35 11" xfId="724"/>
    <cellStyle name="Normal 35 12" xfId="725"/>
    <cellStyle name="Normal 35 13" xfId="726"/>
    <cellStyle name="Normal 35 14" xfId="727"/>
    <cellStyle name="Normal 35 15" xfId="728"/>
    <cellStyle name="Normal 35 16" xfId="729"/>
    <cellStyle name="Normal 35 17" xfId="730"/>
    <cellStyle name="Normal 35 18" xfId="731"/>
    <cellStyle name="Normal 35 19" xfId="732"/>
    <cellStyle name="Normal 35 2" xfId="733"/>
    <cellStyle name="Normal 35 20" xfId="734"/>
    <cellStyle name="Normal 35 21" xfId="735"/>
    <cellStyle name="Normal 35 22" xfId="736"/>
    <cellStyle name="Normal 35 23" xfId="737"/>
    <cellStyle name="Normal 35 24" xfId="738"/>
    <cellStyle name="Normal 35 25" xfId="739"/>
    <cellStyle name="Normal 35 26" xfId="740"/>
    <cellStyle name="Normal 35 27" xfId="741"/>
    <cellStyle name="Normal 35 3" xfId="742"/>
    <cellStyle name="Normal 35 4" xfId="743"/>
    <cellStyle name="Normal 35 5" xfId="744"/>
    <cellStyle name="Normal 35 6" xfId="745"/>
    <cellStyle name="Normal 35 7" xfId="746"/>
    <cellStyle name="Normal 35 8" xfId="747"/>
    <cellStyle name="Normal 35 9" xfId="748"/>
    <cellStyle name="Normal 36" xfId="749"/>
    <cellStyle name="Normal 36 10" xfId="750"/>
    <cellStyle name="Normal 36 11" xfId="751"/>
    <cellStyle name="Normal 36 12" xfId="752"/>
    <cellStyle name="Normal 36 13" xfId="753"/>
    <cellStyle name="Normal 36 14" xfId="754"/>
    <cellStyle name="Normal 36 15" xfId="755"/>
    <cellStyle name="Normal 36 16" xfId="756"/>
    <cellStyle name="Normal 36 17" xfId="757"/>
    <cellStyle name="Normal 36 18" xfId="758"/>
    <cellStyle name="Normal 36 19" xfId="759"/>
    <cellStyle name="Normal 36 2" xfId="760"/>
    <cellStyle name="Normal 36 20" xfId="761"/>
    <cellStyle name="Normal 36 21" xfId="762"/>
    <cellStyle name="Normal 36 22" xfId="763"/>
    <cellStyle name="Normal 36 23" xfId="764"/>
    <cellStyle name="Normal 36 24" xfId="765"/>
    <cellStyle name="Normal 36 25" xfId="766"/>
    <cellStyle name="Normal 36 26" xfId="767"/>
    <cellStyle name="Normal 36 27" xfId="768"/>
    <cellStyle name="Normal 36 3" xfId="769"/>
    <cellStyle name="Normal 36 4" xfId="770"/>
    <cellStyle name="Normal 36 5" xfId="771"/>
    <cellStyle name="Normal 36 6" xfId="772"/>
    <cellStyle name="Normal 36 7" xfId="773"/>
    <cellStyle name="Normal 36 8" xfId="774"/>
    <cellStyle name="Normal 36 9" xfId="775"/>
    <cellStyle name="Normal 37" xfId="776"/>
    <cellStyle name="Normal 37 10" xfId="777"/>
    <cellStyle name="Normal 37 11" xfId="778"/>
    <cellStyle name="Normal 37 12" xfId="779"/>
    <cellStyle name="Normal 37 13" xfId="780"/>
    <cellStyle name="Normal 37 14" xfId="781"/>
    <cellStyle name="Normal 37 15" xfId="782"/>
    <cellStyle name="Normal 37 16" xfId="783"/>
    <cellStyle name="Normal 37 17" xfId="784"/>
    <cellStyle name="Normal 37 18" xfId="785"/>
    <cellStyle name="Normal 37 19" xfId="786"/>
    <cellStyle name="Normal 37 2" xfId="787"/>
    <cellStyle name="Normal 37 20" xfId="788"/>
    <cellStyle name="Normal 37 21" xfId="789"/>
    <cellStyle name="Normal 37 22" xfId="790"/>
    <cellStyle name="Normal 37 23" xfId="791"/>
    <cellStyle name="Normal 37 24" xfId="792"/>
    <cellStyle name="Normal 37 25" xfId="793"/>
    <cellStyle name="Normal 37 26" xfId="794"/>
    <cellStyle name="Normal 37 27" xfId="795"/>
    <cellStyle name="Normal 37 3" xfId="796"/>
    <cellStyle name="Normal 37 4" xfId="797"/>
    <cellStyle name="Normal 37 5" xfId="798"/>
    <cellStyle name="Normal 37 6" xfId="799"/>
    <cellStyle name="Normal 37 7" xfId="800"/>
    <cellStyle name="Normal 37 8" xfId="801"/>
    <cellStyle name="Normal 37 9" xfId="802"/>
    <cellStyle name="Normal 38" xfId="803"/>
    <cellStyle name="Normal 38 10" xfId="804"/>
    <cellStyle name="Normal 38 11" xfId="805"/>
    <cellStyle name="Normal 38 12" xfId="806"/>
    <cellStyle name="Normal 38 13" xfId="807"/>
    <cellStyle name="Normal 38 14" xfId="808"/>
    <cellStyle name="Normal 38 15" xfId="809"/>
    <cellStyle name="Normal 38 16" xfId="810"/>
    <cellStyle name="Normal 38 17" xfId="811"/>
    <cellStyle name="Normal 38 18" xfId="812"/>
    <cellStyle name="Normal 38 19" xfId="813"/>
    <cellStyle name="Normal 38 2" xfId="814"/>
    <cellStyle name="Normal 38 20" xfId="815"/>
    <cellStyle name="Normal 38 21" xfId="816"/>
    <cellStyle name="Normal 38 22" xfId="817"/>
    <cellStyle name="Normal 38 23" xfId="818"/>
    <cellStyle name="Normal 38 24" xfId="819"/>
    <cellStyle name="Normal 38 25" xfId="820"/>
    <cellStyle name="Normal 38 26" xfId="821"/>
    <cellStyle name="Normal 38 27" xfId="822"/>
    <cellStyle name="Normal 38 3" xfId="823"/>
    <cellStyle name="Normal 38 4" xfId="824"/>
    <cellStyle name="Normal 38 5" xfId="825"/>
    <cellStyle name="Normal 38 6" xfId="826"/>
    <cellStyle name="Normal 38 7" xfId="827"/>
    <cellStyle name="Normal 38 8" xfId="828"/>
    <cellStyle name="Normal 38 9" xfId="829"/>
    <cellStyle name="Normal 39" xfId="830"/>
    <cellStyle name="Normal 39 10" xfId="831"/>
    <cellStyle name="Normal 39 11" xfId="832"/>
    <cellStyle name="Normal 39 12" xfId="833"/>
    <cellStyle name="Normal 39 13" xfId="834"/>
    <cellStyle name="Normal 39 14" xfId="835"/>
    <cellStyle name="Normal 39 15" xfId="836"/>
    <cellStyle name="Normal 39 16" xfId="837"/>
    <cellStyle name="Normal 39 17" xfId="838"/>
    <cellStyle name="Normal 39 18" xfId="839"/>
    <cellStyle name="Normal 39 19" xfId="840"/>
    <cellStyle name="Normal 39 2" xfId="841"/>
    <cellStyle name="Normal 39 20" xfId="842"/>
    <cellStyle name="Normal 39 21" xfId="843"/>
    <cellStyle name="Normal 39 22" xfId="844"/>
    <cellStyle name="Normal 39 23" xfId="845"/>
    <cellStyle name="Normal 39 24" xfId="846"/>
    <cellStyle name="Normal 39 25" xfId="847"/>
    <cellStyle name="Normal 39 26" xfId="848"/>
    <cellStyle name="Normal 39 27" xfId="849"/>
    <cellStyle name="Normal 39 3" xfId="850"/>
    <cellStyle name="Normal 39 4" xfId="851"/>
    <cellStyle name="Normal 39 5" xfId="852"/>
    <cellStyle name="Normal 39 6" xfId="853"/>
    <cellStyle name="Normal 39 7" xfId="854"/>
    <cellStyle name="Normal 39 8" xfId="855"/>
    <cellStyle name="Normal 39 9" xfId="856"/>
    <cellStyle name="Normal 4" xfId="857"/>
    <cellStyle name="Normal 4 10" xfId="858"/>
    <cellStyle name="Normal 4 11" xfId="859"/>
    <cellStyle name="Normal 4 12" xfId="860"/>
    <cellStyle name="Normal 4 13" xfId="861"/>
    <cellStyle name="Normal 4 14" xfId="862"/>
    <cellStyle name="Normal 4 15" xfId="863"/>
    <cellStyle name="Normal 4 16" xfId="864"/>
    <cellStyle name="Normal 4 17" xfId="865"/>
    <cellStyle name="Normal 4 18" xfId="866"/>
    <cellStyle name="Normal 4 19" xfId="867"/>
    <cellStyle name="Normal 4 2" xfId="868"/>
    <cellStyle name="Normal 4 20" xfId="869"/>
    <cellStyle name="Normal 4 21" xfId="870"/>
    <cellStyle name="Normal 4 22" xfId="871"/>
    <cellStyle name="Normal 4 23" xfId="872"/>
    <cellStyle name="Normal 4 24" xfId="873"/>
    <cellStyle name="Normal 4 25" xfId="874"/>
    <cellStyle name="Normal 4 26" xfId="875"/>
    <cellStyle name="Normal 4 27" xfId="876"/>
    <cellStyle name="Normal 4 3" xfId="877"/>
    <cellStyle name="Normal 4 4" xfId="878"/>
    <cellStyle name="Normal 4 5" xfId="879"/>
    <cellStyle name="Normal 4 6" xfId="880"/>
    <cellStyle name="Normal 4 7" xfId="881"/>
    <cellStyle name="Normal 4 8" xfId="882"/>
    <cellStyle name="Normal 4 9" xfId="883"/>
    <cellStyle name="Normal 4_Dm thuoc theo ten generic 2014 2" xfId="884"/>
    <cellStyle name="Normal 40" xfId="885"/>
    <cellStyle name="Normal 40 10" xfId="886"/>
    <cellStyle name="Normal 40 11" xfId="887"/>
    <cellStyle name="Normal 40 12" xfId="888"/>
    <cellStyle name="Normal 40 13" xfId="889"/>
    <cellStyle name="Normal 40 14" xfId="890"/>
    <cellStyle name="Normal 40 15" xfId="891"/>
    <cellStyle name="Normal 40 16" xfId="892"/>
    <cellStyle name="Normal 40 17" xfId="893"/>
    <cellStyle name="Normal 40 18" xfId="894"/>
    <cellStyle name="Normal 40 19" xfId="895"/>
    <cellStyle name="Normal 40 2" xfId="896"/>
    <cellStyle name="Normal 40 20" xfId="897"/>
    <cellStyle name="Normal 40 21" xfId="898"/>
    <cellStyle name="Normal 40 22" xfId="899"/>
    <cellStyle name="Normal 40 23" xfId="900"/>
    <cellStyle name="Normal 40 24" xfId="901"/>
    <cellStyle name="Normal 40 25" xfId="902"/>
    <cellStyle name="Normal 40 26" xfId="903"/>
    <cellStyle name="Normal 40 27" xfId="904"/>
    <cellStyle name="Normal 40 3" xfId="905"/>
    <cellStyle name="Normal 40 4" xfId="906"/>
    <cellStyle name="Normal 40 5" xfId="907"/>
    <cellStyle name="Normal 40 6" xfId="908"/>
    <cellStyle name="Normal 40 7" xfId="909"/>
    <cellStyle name="Normal 40 8" xfId="910"/>
    <cellStyle name="Normal 40 9" xfId="911"/>
    <cellStyle name="Normal 41" xfId="912"/>
    <cellStyle name="Normal 41 10" xfId="913"/>
    <cellStyle name="Normal 41 11" xfId="914"/>
    <cellStyle name="Normal 41 12" xfId="915"/>
    <cellStyle name="Normal 41 13" xfId="916"/>
    <cellStyle name="Normal 41 14" xfId="917"/>
    <cellStyle name="Normal 41 15" xfId="918"/>
    <cellStyle name="Normal 41 16" xfId="919"/>
    <cellStyle name="Normal 41 17" xfId="920"/>
    <cellStyle name="Normal 41 18" xfId="921"/>
    <cellStyle name="Normal 41 19" xfId="922"/>
    <cellStyle name="Normal 41 2" xfId="923"/>
    <cellStyle name="Normal 41 20" xfId="924"/>
    <cellStyle name="Normal 41 21" xfId="925"/>
    <cellStyle name="Normal 41 22" xfId="926"/>
    <cellStyle name="Normal 41 23" xfId="927"/>
    <cellStyle name="Normal 41 24" xfId="928"/>
    <cellStyle name="Normal 41 25" xfId="929"/>
    <cellStyle name="Normal 41 26" xfId="930"/>
    <cellStyle name="Normal 41 27" xfId="931"/>
    <cellStyle name="Normal 41 3" xfId="932"/>
    <cellStyle name="Normal 41 4" xfId="933"/>
    <cellStyle name="Normal 41 5" xfId="934"/>
    <cellStyle name="Normal 41 6" xfId="935"/>
    <cellStyle name="Normal 41 7" xfId="936"/>
    <cellStyle name="Normal 41 8" xfId="937"/>
    <cellStyle name="Normal 41 9" xfId="938"/>
    <cellStyle name="Normal 42" xfId="939"/>
    <cellStyle name="Normal 42 10" xfId="940"/>
    <cellStyle name="Normal 42 11" xfId="941"/>
    <cellStyle name="Normal 42 12" xfId="942"/>
    <cellStyle name="Normal 42 13" xfId="943"/>
    <cellStyle name="Normal 42 14" xfId="944"/>
    <cellStyle name="Normal 42 15" xfId="945"/>
    <cellStyle name="Normal 42 16" xfId="946"/>
    <cellStyle name="Normal 42 17" xfId="947"/>
    <cellStyle name="Normal 42 18" xfId="948"/>
    <cellStyle name="Normal 42 19" xfId="949"/>
    <cellStyle name="Normal 42 2" xfId="950"/>
    <cellStyle name="Normal 42 20" xfId="951"/>
    <cellStyle name="Normal 42 21" xfId="952"/>
    <cellStyle name="Normal 42 22" xfId="953"/>
    <cellStyle name="Normal 42 23" xfId="954"/>
    <cellStyle name="Normal 42 24" xfId="955"/>
    <cellStyle name="Normal 42 25" xfId="956"/>
    <cellStyle name="Normal 42 26" xfId="957"/>
    <cellStyle name="Normal 42 27" xfId="958"/>
    <cellStyle name="Normal 42 3" xfId="959"/>
    <cellStyle name="Normal 42 4" xfId="960"/>
    <cellStyle name="Normal 42 5" xfId="961"/>
    <cellStyle name="Normal 42 6" xfId="962"/>
    <cellStyle name="Normal 42 7" xfId="963"/>
    <cellStyle name="Normal 42 8" xfId="964"/>
    <cellStyle name="Normal 42 9" xfId="965"/>
    <cellStyle name="Normal 43" xfId="966"/>
    <cellStyle name="Normal 43 10" xfId="967"/>
    <cellStyle name="Normal 43 11" xfId="968"/>
    <cellStyle name="Normal 43 12" xfId="969"/>
    <cellStyle name="Normal 43 13" xfId="970"/>
    <cellStyle name="Normal 43 14" xfId="971"/>
    <cellStyle name="Normal 43 15" xfId="972"/>
    <cellStyle name="Normal 43 16" xfId="973"/>
    <cellStyle name="Normal 43 17" xfId="974"/>
    <cellStyle name="Normal 43 18" xfId="975"/>
    <cellStyle name="Normal 43 19" xfId="976"/>
    <cellStyle name="Normal 43 2" xfId="977"/>
    <cellStyle name="Normal 43 20" xfId="978"/>
    <cellStyle name="Normal 43 21" xfId="979"/>
    <cellStyle name="Normal 43 22" xfId="980"/>
    <cellStyle name="Normal 43 23" xfId="981"/>
    <cellStyle name="Normal 43 24" xfId="982"/>
    <cellStyle name="Normal 43 25" xfId="983"/>
    <cellStyle name="Normal 43 26" xfId="984"/>
    <cellStyle name="Normal 43 27" xfId="985"/>
    <cellStyle name="Normal 43 3" xfId="986"/>
    <cellStyle name="Normal 43 4" xfId="987"/>
    <cellStyle name="Normal 43 5" xfId="988"/>
    <cellStyle name="Normal 43 6" xfId="989"/>
    <cellStyle name="Normal 43 7" xfId="990"/>
    <cellStyle name="Normal 43 8" xfId="991"/>
    <cellStyle name="Normal 43 9" xfId="992"/>
    <cellStyle name="Normal 44 10" xfId="993"/>
    <cellStyle name="Normal 44 11" xfId="994"/>
    <cellStyle name="Normal 44 12" xfId="995"/>
    <cellStyle name="Normal 44 13" xfId="996"/>
    <cellStyle name="Normal 44 14" xfId="997"/>
    <cellStyle name="Normal 44 15" xfId="998"/>
    <cellStyle name="Normal 44 16" xfId="999"/>
    <cellStyle name="Normal 44 17" xfId="1000"/>
    <cellStyle name="Normal 44 18" xfId="1001"/>
    <cellStyle name="Normal 44 19" xfId="1002"/>
    <cellStyle name="Normal 44 2" xfId="1003"/>
    <cellStyle name="Normal 44 20" xfId="1004"/>
    <cellStyle name="Normal 44 21" xfId="1005"/>
    <cellStyle name="Normal 44 22" xfId="1006"/>
    <cellStyle name="Normal 44 23" xfId="1007"/>
    <cellStyle name="Normal 44 24" xfId="1008"/>
    <cellStyle name="Normal 44 25" xfId="1009"/>
    <cellStyle name="Normal 44 26" xfId="1010"/>
    <cellStyle name="Normal 44 27" xfId="1011"/>
    <cellStyle name="Normal 44 3" xfId="1012"/>
    <cellStyle name="Normal 44 4" xfId="1013"/>
    <cellStyle name="Normal 44 5" xfId="1014"/>
    <cellStyle name="Normal 44 6" xfId="1015"/>
    <cellStyle name="Normal 44 7" xfId="1016"/>
    <cellStyle name="Normal 44 8" xfId="1017"/>
    <cellStyle name="Normal 44 9" xfId="1018"/>
    <cellStyle name="Normal 45" xfId="1019"/>
    <cellStyle name="Normal 45 10" xfId="1020"/>
    <cellStyle name="Normal 45 11" xfId="1021"/>
    <cellStyle name="Normal 45 12" xfId="1022"/>
    <cellStyle name="Normal 45 13" xfId="1023"/>
    <cellStyle name="Normal 45 14" xfId="1024"/>
    <cellStyle name="Normal 45 15" xfId="1025"/>
    <cellStyle name="Normal 45 16" xfId="1026"/>
    <cellStyle name="Normal 45 17" xfId="1027"/>
    <cellStyle name="Normal 45 18" xfId="1028"/>
    <cellStyle name="Normal 45 19" xfId="1029"/>
    <cellStyle name="Normal 45 2" xfId="1030"/>
    <cellStyle name="Normal 45 20" xfId="1031"/>
    <cellStyle name="Normal 45 21" xfId="1032"/>
    <cellStyle name="Normal 45 22" xfId="1033"/>
    <cellStyle name="Normal 45 23" xfId="1034"/>
    <cellStyle name="Normal 45 24" xfId="1035"/>
    <cellStyle name="Normal 45 25" xfId="1036"/>
    <cellStyle name="Normal 45 26" xfId="1037"/>
    <cellStyle name="Normal 45 27" xfId="1038"/>
    <cellStyle name="Normal 45 3" xfId="1039"/>
    <cellStyle name="Normal 45 4" xfId="1040"/>
    <cellStyle name="Normal 45 5" xfId="1041"/>
    <cellStyle name="Normal 45 6" xfId="1042"/>
    <cellStyle name="Normal 45 7" xfId="1043"/>
    <cellStyle name="Normal 45 8" xfId="1044"/>
    <cellStyle name="Normal 45 9" xfId="1045"/>
    <cellStyle name="Normal 46" xfId="1046"/>
    <cellStyle name="Normal 46 10" xfId="1047"/>
    <cellStyle name="Normal 46 11" xfId="1048"/>
    <cellStyle name="Normal 46 12" xfId="1049"/>
    <cellStyle name="Normal 46 13" xfId="1050"/>
    <cellStyle name="Normal 46 14" xfId="1051"/>
    <cellStyle name="Normal 46 15" xfId="1052"/>
    <cellStyle name="Normal 46 16" xfId="1053"/>
    <cellStyle name="Normal 46 17" xfId="1054"/>
    <cellStyle name="Normal 46 18" xfId="1055"/>
    <cellStyle name="Normal 46 19" xfId="1056"/>
    <cellStyle name="Normal 46 2" xfId="1057"/>
    <cellStyle name="Normal 46 20" xfId="1058"/>
    <cellStyle name="Normal 46 21" xfId="1059"/>
    <cellStyle name="Normal 46 22" xfId="1060"/>
    <cellStyle name="Normal 46 23" xfId="1061"/>
    <cellStyle name="Normal 46 24" xfId="1062"/>
    <cellStyle name="Normal 46 25" xfId="1063"/>
    <cellStyle name="Normal 46 26" xfId="1064"/>
    <cellStyle name="Normal 46 27" xfId="1065"/>
    <cellStyle name="Normal 46 3" xfId="1066"/>
    <cellStyle name="Normal 46 4" xfId="1067"/>
    <cellStyle name="Normal 46 5" xfId="1068"/>
    <cellStyle name="Normal 46 6" xfId="1069"/>
    <cellStyle name="Normal 46 7" xfId="1070"/>
    <cellStyle name="Normal 46 8" xfId="1071"/>
    <cellStyle name="Normal 46 9" xfId="1072"/>
    <cellStyle name="Normal 47 10" xfId="1073"/>
    <cellStyle name="Normal 47 11" xfId="1074"/>
    <cellStyle name="Normal 47 12" xfId="1075"/>
    <cellStyle name="Normal 47 13" xfId="1076"/>
    <cellStyle name="Normal 47 14" xfId="1077"/>
    <cellStyle name="Normal 47 15" xfId="1078"/>
    <cellStyle name="Normal 47 16" xfId="1079"/>
    <cellStyle name="Normal 47 17" xfId="1080"/>
    <cellStyle name="Normal 47 18" xfId="1081"/>
    <cellStyle name="Normal 47 19" xfId="1082"/>
    <cellStyle name="Normal 47 2" xfId="1083"/>
    <cellStyle name="Normal 47 20" xfId="1084"/>
    <cellStyle name="Normal 47 21" xfId="1085"/>
    <cellStyle name="Normal 47 22" xfId="1086"/>
    <cellStyle name="Normal 47 23" xfId="1087"/>
    <cellStyle name="Normal 47 24" xfId="1088"/>
    <cellStyle name="Normal 47 25" xfId="1089"/>
    <cellStyle name="Normal 47 26" xfId="1090"/>
    <cellStyle name="Normal 47 27" xfId="1091"/>
    <cellStyle name="Normal 47 3" xfId="1092"/>
    <cellStyle name="Normal 47 4" xfId="1093"/>
    <cellStyle name="Normal 47 5" xfId="1094"/>
    <cellStyle name="Normal 47 6" xfId="1095"/>
    <cellStyle name="Normal 47 7" xfId="1096"/>
    <cellStyle name="Normal 47 8" xfId="1097"/>
    <cellStyle name="Normal 47 9" xfId="1098"/>
    <cellStyle name="Normal 48 10" xfId="1099"/>
    <cellStyle name="Normal 48 11" xfId="1100"/>
    <cellStyle name="Normal 48 12" xfId="1101"/>
    <cellStyle name="Normal 48 13" xfId="1102"/>
    <cellStyle name="Normal 48 14" xfId="1103"/>
    <cellStyle name="Normal 48 15" xfId="1104"/>
    <cellStyle name="Normal 48 16" xfId="1105"/>
    <cellStyle name="Normal 48 17" xfId="1106"/>
    <cellStyle name="Normal 48 18" xfId="1107"/>
    <cellStyle name="Normal 48 19" xfId="1108"/>
    <cellStyle name="Normal 48 2" xfId="1109"/>
    <cellStyle name="Normal 48 20" xfId="1110"/>
    <cellStyle name="Normal 48 21" xfId="1111"/>
    <cellStyle name="Normal 48 22" xfId="1112"/>
    <cellStyle name="Normal 48 23" xfId="1113"/>
    <cellStyle name="Normal 48 24" xfId="1114"/>
    <cellStyle name="Normal 48 25" xfId="1115"/>
    <cellStyle name="Normal 48 26" xfId="1116"/>
    <cellStyle name="Normal 48 27" xfId="1117"/>
    <cellStyle name="Normal 48 3" xfId="1118"/>
    <cellStyle name="Normal 48 4" xfId="1119"/>
    <cellStyle name="Normal 48 5" xfId="1120"/>
    <cellStyle name="Normal 48 6" xfId="1121"/>
    <cellStyle name="Normal 48 7" xfId="1122"/>
    <cellStyle name="Normal 48 8" xfId="1123"/>
    <cellStyle name="Normal 48 9" xfId="1124"/>
    <cellStyle name="Normal 5" xfId="1125"/>
    <cellStyle name="Normal 5 10" xfId="1126"/>
    <cellStyle name="Normal 5 11" xfId="1127"/>
    <cellStyle name="Normal 5 12" xfId="1128"/>
    <cellStyle name="Normal 5 13" xfId="1129"/>
    <cellStyle name="Normal 5 14" xfId="1130"/>
    <cellStyle name="Normal 5 15" xfId="1131"/>
    <cellStyle name="Normal 5 16" xfId="1132"/>
    <cellStyle name="Normal 5 17" xfId="1133"/>
    <cellStyle name="Normal 5 18" xfId="1134"/>
    <cellStyle name="Normal 5 19" xfId="1135"/>
    <cellStyle name="Normal 5 2" xfId="1136"/>
    <cellStyle name="Normal 5 20" xfId="1137"/>
    <cellStyle name="Normal 5 21" xfId="1138"/>
    <cellStyle name="Normal 5 22" xfId="1139"/>
    <cellStyle name="Normal 5 23" xfId="1140"/>
    <cellStyle name="Normal 5 24" xfId="1141"/>
    <cellStyle name="Normal 5 25" xfId="1142"/>
    <cellStyle name="Normal 5 26" xfId="1143"/>
    <cellStyle name="Normal 5 27" xfId="1144"/>
    <cellStyle name="Normal 5 3" xfId="1145"/>
    <cellStyle name="Normal 5 4" xfId="1146"/>
    <cellStyle name="Normal 5 5" xfId="1147"/>
    <cellStyle name="Normal 5 6" xfId="1148"/>
    <cellStyle name="Normal 5 7" xfId="1149"/>
    <cellStyle name="Normal 5 8" xfId="1150"/>
    <cellStyle name="Normal 5 9" xfId="1151"/>
    <cellStyle name="Normal 51 10" xfId="1152"/>
    <cellStyle name="Normal 51 11" xfId="1153"/>
    <cellStyle name="Normal 51 12" xfId="1154"/>
    <cellStyle name="Normal 51 13" xfId="1155"/>
    <cellStyle name="Normal 51 14" xfId="1156"/>
    <cellStyle name="Normal 51 15" xfId="1157"/>
    <cellStyle name="Normal 51 16" xfId="1158"/>
    <cellStyle name="Normal 51 17" xfId="1159"/>
    <cellStyle name="Normal 51 18" xfId="1160"/>
    <cellStyle name="Normal 51 19" xfId="1161"/>
    <cellStyle name="Normal 51 2" xfId="1162"/>
    <cellStyle name="Normal 51 20" xfId="1163"/>
    <cellStyle name="Normal 51 21" xfId="1164"/>
    <cellStyle name="Normal 51 22" xfId="1165"/>
    <cellStyle name="Normal 51 23" xfId="1166"/>
    <cellStyle name="Normal 51 24" xfId="1167"/>
    <cellStyle name="Normal 51 25" xfId="1168"/>
    <cellStyle name="Normal 51 26" xfId="1169"/>
    <cellStyle name="Normal 51 27" xfId="1170"/>
    <cellStyle name="Normal 51 3" xfId="1171"/>
    <cellStyle name="Normal 51 4" xfId="1172"/>
    <cellStyle name="Normal 51 5" xfId="1173"/>
    <cellStyle name="Normal 51 6" xfId="1174"/>
    <cellStyle name="Normal 51 7" xfId="1175"/>
    <cellStyle name="Normal 51 8" xfId="1176"/>
    <cellStyle name="Normal 51 9" xfId="1177"/>
    <cellStyle name="Normal 52 10" xfId="1178"/>
    <cellStyle name="Normal 52 11" xfId="1179"/>
    <cellStyle name="Normal 52 12" xfId="1180"/>
    <cellStyle name="Normal 52 13" xfId="1181"/>
    <cellStyle name="Normal 52 14" xfId="1182"/>
    <cellStyle name="Normal 52 15" xfId="1183"/>
    <cellStyle name="Normal 52 16" xfId="1184"/>
    <cellStyle name="Normal 52 17" xfId="1185"/>
    <cellStyle name="Normal 52 18" xfId="1186"/>
    <cellStyle name="Normal 52 19" xfId="1187"/>
    <cellStyle name="Normal 52 2" xfId="1188"/>
    <cellStyle name="Normal 52 20" xfId="1189"/>
    <cellStyle name="Normal 52 21" xfId="1190"/>
    <cellStyle name="Normal 52 22" xfId="1191"/>
    <cellStyle name="Normal 52 23" xfId="1192"/>
    <cellStyle name="Normal 52 24" xfId="1193"/>
    <cellStyle name="Normal 52 25" xfId="1194"/>
    <cellStyle name="Normal 52 26" xfId="1195"/>
    <cellStyle name="Normal 52 27" xfId="1196"/>
    <cellStyle name="Normal 52 3" xfId="1197"/>
    <cellStyle name="Normal 52 4" xfId="1198"/>
    <cellStyle name="Normal 52 5" xfId="1199"/>
    <cellStyle name="Normal 52 6" xfId="1200"/>
    <cellStyle name="Normal 52 7" xfId="1201"/>
    <cellStyle name="Normal 52 8" xfId="1202"/>
    <cellStyle name="Normal 52 9" xfId="1203"/>
    <cellStyle name="Normal 53 10" xfId="1204"/>
    <cellStyle name="Normal 53 11" xfId="1205"/>
    <cellStyle name="Normal 53 12" xfId="1206"/>
    <cellStyle name="Normal 53 13" xfId="1207"/>
    <cellStyle name="Normal 53 14" xfId="1208"/>
    <cellStyle name="Normal 53 15" xfId="1209"/>
    <cellStyle name="Normal 53 16" xfId="1210"/>
    <cellStyle name="Normal 53 17" xfId="1211"/>
    <cellStyle name="Normal 53 18" xfId="1212"/>
    <cellStyle name="Normal 53 19" xfId="1213"/>
    <cellStyle name="Normal 53 2" xfId="1214"/>
    <cellStyle name="Normal 53 20" xfId="1215"/>
    <cellStyle name="Normal 53 21" xfId="1216"/>
    <cellStyle name="Normal 53 22" xfId="1217"/>
    <cellStyle name="Normal 53 23" xfId="1218"/>
    <cellStyle name="Normal 53 24" xfId="1219"/>
    <cellStyle name="Normal 53 25" xfId="1220"/>
    <cellStyle name="Normal 53 26" xfId="1221"/>
    <cellStyle name="Normal 53 27" xfId="1222"/>
    <cellStyle name="Normal 53 3" xfId="1223"/>
    <cellStyle name="Normal 53 4" xfId="1224"/>
    <cellStyle name="Normal 53 5" xfId="1225"/>
    <cellStyle name="Normal 53 6" xfId="1226"/>
    <cellStyle name="Normal 53 7" xfId="1227"/>
    <cellStyle name="Normal 53 8" xfId="1228"/>
    <cellStyle name="Normal 53 9" xfId="1229"/>
    <cellStyle name="Normal 54 10" xfId="1230"/>
    <cellStyle name="Normal 54 11" xfId="1231"/>
    <cellStyle name="Normal 54 12" xfId="1232"/>
    <cellStyle name="Normal 54 13" xfId="1233"/>
    <cellStyle name="Normal 54 14" xfId="1234"/>
    <cellStyle name="Normal 54 15" xfId="1235"/>
    <cellStyle name="Normal 54 16" xfId="1236"/>
    <cellStyle name="Normal 54 17" xfId="1237"/>
    <cellStyle name="Normal 54 18" xfId="1238"/>
    <cellStyle name="Normal 54 19" xfId="1239"/>
    <cellStyle name="Normal 54 2" xfId="1240"/>
    <cellStyle name="Normal 54 20" xfId="1241"/>
    <cellStyle name="Normal 54 21" xfId="1242"/>
    <cellStyle name="Normal 54 22" xfId="1243"/>
    <cellStyle name="Normal 54 23" xfId="1244"/>
    <cellStyle name="Normal 54 24" xfId="1245"/>
    <cellStyle name="Normal 54 25" xfId="1246"/>
    <cellStyle name="Normal 54 26" xfId="1247"/>
    <cellStyle name="Normal 54 27" xfId="1248"/>
    <cellStyle name="Normal 54 3" xfId="1249"/>
    <cellStyle name="Normal 54 4" xfId="1250"/>
    <cellStyle name="Normal 54 5" xfId="1251"/>
    <cellStyle name="Normal 54 6" xfId="1252"/>
    <cellStyle name="Normal 54 7" xfId="1253"/>
    <cellStyle name="Normal 54 8" xfId="1254"/>
    <cellStyle name="Normal 54 9" xfId="1255"/>
    <cellStyle name="Normal 55 10" xfId="1256"/>
    <cellStyle name="Normal 55 11" xfId="1257"/>
    <cellStyle name="Normal 55 12" xfId="1258"/>
    <cellStyle name="Normal 55 13" xfId="1259"/>
    <cellStyle name="Normal 55 14" xfId="1260"/>
    <cellStyle name="Normal 55 15" xfId="1261"/>
    <cellStyle name="Normal 55 16" xfId="1262"/>
    <cellStyle name="Normal 55 17" xfId="1263"/>
    <cellStyle name="Normal 55 18" xfId="1264"/>
    <cellStyle name="Normal 55 19" xfId="1265"/>
    <cellStyle name="Normal 55 2" xfId="1266"/>
    <cellStyle name="Normal 55 20" xfId="1267"/>
    <cellStyle name="Normal 55 21" xfId="1268"/>
    <cellStyle name="Normal 55 22" xfId="1269"/>
    <cellStyle name="Normal 55 23" xfId="1270"/>
    <cellStyle name="Normal 55 24" xfId="1271"/>
    <cellStyle name="Normal 55 25" xfId="1272"/>
    <cellStyle name="Normal 55 26" xfId="1273"/>
    <cellStyle name="Normal 55 27" xfId="1274"/>
    <cellStyle name="Normal 55 3" xfId="1275"/>
    <cellStyle name="Normal 55 4" xfId="1276"/>
    <cellStyle name="Normal 55 5" xfId="1277"/>
    <cellStyle name="Normal 55 6" xfId="1278"/>
    <cellStyle name="Normal 55 7" xfId="1279"/>
    <cellStyle name="Normal 55 8" xfId="1280"/>
    <cellStyle name="Normal 55 9" xfId="1281"/>
    <cellStyle name="Normal 56 10" xfId="1282"/>
    <cellStyle name="Normal 56 11" xfId="1283"/>
    <cellStyle name="Normal 56 12" xfId="1284"/>
    <cellStyle name="Normal 56 13" xfId="1285"/>
    <cellStyle name="Normal 56 14" xfId="1286"/>
    <cellStyle name="Normal 56 15" xfId="1287"/>
    <cellStyle name="Normal 56 16" xfId="1288"/>
    <cellStyle name="Normal 56 17" xfId="1289"/>
    <cellStyle name="Normal 56 18" xfId="1290"/>
    <cellStyle name="Normal 56 19" xfId="1291"/>
    <cellStyle name="Normal 56 2" xfId="1292"/>
    <cellStyle name="Normal 56 20" xfId="1293"/>
    <cellStyle name="Normal 56 21" xfId="1294"/>
    <cellStyle name="Normal 56 22" xfId="1295"/>
    <cellStyle name="Normal 56 23" xfId="1296"/>
    <cellStyle name="Normal 56 24" xfId="1297"/>
    <cellStyle name="Normal 56 25" xfId="1298"/>
    <cellStyle name="Normal 56 26" xfId="1299"/>
    <cellStyle name="Normal 56 27" xfId="1300"/>
    <cellStyle name="Normal 56 3" xfId="1301"/>
    <cellStyle name="Normal 56 4" xfId="1302"/>
    <cellStyle name="Normal 56 5" xfId="1303"/>
    <cellStyle name="Normal 56 6" xfId="1304"/>
    <cellStyle name="Normal 56 7" xfId="1305"/>
    <cellStyle name="Normal 56 8" xfId="1306"/>
    <cellStyle name="Normal 56 9" xfId="1307"/>
    <cellStyle name="Normal 57 10" xfId="1308"/>
    <cellStyle name="Normal 57 11" xfId="1309"/>
    <cellStyle name="Normal 57 12" xfId="1310"/>
    <cellStyle name="Normal 57 13" xfId="1311"/>
    <cellStyle name="Normal 57 14" xfId="1312"/>
    <cellStyle name="Normal 57 15" xfId="1313"/>
    <cellStyle name="Normal 57 16" xfId="1314"/>
    <cellStyle name="Normal 57 17" xfId="1315"/>
    <cellStyle name="Normal 57 18" xfId="1316"/>
    <cellStyle name="Normal 57 19" xfId="1317"/>
    <cellStyle name="Normal 57 2" xfId="1318"/>
    <cellStyle name="Normal 57 20" xfId="1319"/>
    <cellStyle name="Normal 57 21" xfId="1320"/>
    <cellStyle name="Normal 57 22" xfId="1321"/>
    <cellStyle name="Normal 57 23" xfId="1322"/>
    <cellStyle name="Normal 57 24" xfId="1323"/>
    <cellStyle name="Normal 57 25" xfId="1324"/>
    <cellStyle name="Normal 57 26" xfId="1325"/>
    <cellStyle name="Normal 57 27" xfId="1326"/>
    <cellStyle name="Normal 57 3" xfId="1327"/>
    <cellStyle name="Normal 57 4" xfId="1328"/>
    <cellStyle name="Normal 57 5" xfId="1329"/>
    <cellStyle name="Normal 57 6" xfId="1330"/>
    <cellStyle name="Normal 57 7" xfId="1331"/>
    <cellStyle name="Normal 57 8" xfId="1332"/>
    <cellStyle name="Normal 57 9" xfId="1333"/>
    <cellStyle name="Normal 58 10" xfId="1334"/>
    <cellStyle name="Normal 58 11" xfId="1335"/>
    <cellStyle name="Normal 58 12" xfId="1336"/>
    <cellStyle name="Normal 58 13" xfId="1337"/>
    <cellStyle name="Normal 58 14" xfId="1338"/>
    <cellStyle name="Normal 58 15" xfId="1339"/>
    <cellStyle name="Normal 58 16" xfId="1340"/>
    <cellStyle name="Normal 58 17" xfId="1341"/>
    <cellStyle name="Normal 58 18" xfId="1342"/>
    <cellStyle name="Normal 58 19" xfId="1343"/>
    <cellStyle name="Normal 58 2" xfId="1344"/>
    <cellStyle name="Normal 58 20" xfId="1345"/>
    <cellStyle name="Normal 58 21" xfId="1346"/>
    <cellStyle name="Normal 58 22" xfId="1347"/>
    <cellStyle name="Normal 58 23" xfId="1348"/>
    <cellStyle name="Normal 58 24" xfId="1349"/>
    <cellStyle name="Normal 58 25" xfId="1350"/>
    <cellStyle name="Normal 58 26" xfId="1351"/>
    <cellStyle name="Normal 58 27" xfId="1352"/>
    <cellStyle name="Normal 58 3" xfId="1353"/>
    <cellStyle name="Normal 58 4" xfId="1354"/>
    <cellStyle name="Normal 58 5" xfId="1355"/>
    <cellStyle name="Normal 58 6" xfId="1356"/>
    <cellStyle name="Normal 58 7" xfId="1357"/>
    <cellStyle name="Normal 58 8" xfId="1358"/>
    <cellStyle name="Normal 58 9" xfId="1359"/>
    <cellStyle name="Normal 59 10" xfId="1360"/>
    <cellStyle name="Normal 59 11" xfId="1361"/>
    <cellStyle name="Normal 59 12" xfId="1362"/>
    <cellStyle name="Normal 59 13" xfId="1363"/>
    <cellStyle name="Normal 59 14" xfId="1364"/>
    <cellStyle name="Normal 59 15" xfId="1365"/>
    <cellStyle name="Normal 59 16" xfId="1366"/>
    <cellStyle name="Normal 59 17" xfId="1367"/>
    <cellStyle name="Normal 59 18" xfId="1368"/>
    <cellStyle name="Normal 59 19" xfId="1369"/>
    <cellStyle name="Normal 59 2" xfId="1370"/>
    <cellStyle name="Normal 59 20" xfId="1371"/>
    <cellStyle name="Normal 59 21" xfId="1372"/>
    <cellStyle name="Normal 59 22" xfId="1373"/>
    <cellStyle name="Normal 59 23" xfId="1374"/>
    <cellStyle name="Normal 59 24" xfId="1375"/>
    <cellStyle name="Normal 59 25" xfId="1376"/>
    <cellStyle name="Normal 59 26" xfId="1377"/>
    <cellStyle name="Normal 59 27" xfId="1378"/>
    <cellStyle name="Normal 59 3" xfId="1379"/>
    <cellStyle name="Normal 59 4" xfId="1380"/>
    <cellStyle name="Normal 59 5" xfId="1381"/>
    <cellStyle name="Normal 59 6" xfId="1382"/>
    <cellStyle name="Normal 59 7" xfId="1383"/>
    <cellStyle name="Normal 59 8" xfId="1384"/>
    <cellStyle name="Normal 59 9" xfId="1385"/>
    <cellStyle name="Normal 6" xfId="1386"/>
    <cellStyle name="Normal 6 10" xfId="1387"/>
    <cellStyle name="Normal 6 11" xfId="1388"/>
    <cellStyle name="Normal 6 12" xfId="1389"/>
    <cellStyle name="Normal 6 13" xfId="1390"/>
    <cellStyle name="Normal 6 14" xfId="1391"/>
    <cellStyle name="Normal 6 15" xfId="1392"/>
    <cellStyle name="Normal 6 16" xfId="1393"/>
    <cellStyle name="Normal 6 17" xfId="1394"/>
    <cellStyle name="Normal 6 18" xfId="1395"/>
    <cellStyle name="Normal 6 19" xfId="1396"/>
    <cellStyle name="Normal 6 2" xfId="1397"/>
    <cellStyle name="Normal 6 20" xfId="1398"/>
    <cellStyle name="Normal 6 21" xfId="1399"/>
    <cellStyle name="Normal 6 22" xfId="1400"/>
    <cellStyle name="Normal 6 23" xfId="1401"/>
    <cellStyle name="Normal 6 24" xfId="1402"/>
    <cellStyle name="Normal 6 25" xfId="1403"/>
    <cellStyle name="Normal 6 26" xfId="1404"/>
    <cellStyle name="Normal 6 27" xfId="1405"/>
    <cellStyle name="Normal 6 3" xfId="1406"/>
    <cellStyle name="Normal 6 4" xfId="1407"/>
    <cellStyle name="Normal 6 5" xfId="1408"/>
    <cellStyle name="Normal 6 6" xfId="1409"/>
    <cellStyle name="Normal 6 7" xfId="1410"/>
    <cellStyle name="Normal 6 8" xfId="1411"/>
    <cellStyle name="Normal 6 9" xfId="1412"/>
    <cellStyle name="Normal 60 10" xfId="1413"/>
    <cellStyle name="Normal 60 11" xfId="1414"/>
    <cellStyle name="Normal 60 12" xfId="1415"/>
    <cellStyle name="Normal 60 13" xfId="1416"/>
    <cellStyle name="Normal 60 14" xfId="1417"/>
    <cellStyle name="Normal 60 15" xfId="1418"/>
    <cellStyle name="Normal 60 16" xfId="1419"/>
    <cellStyle name="Normal 60 17" xfId="1420"/>
    <cellStyle name="Normal 60 18" xfId="1421"/>
    <cellStyle name="Normal 60 19" xfId="1422"/>
    <cellStyle name="Normal 60 2" xfId="1423"/>
    <cellStyle name="Normal 60 20" xfId="1424"/>
    <cellStyle name="Normal 60 21" xfId="1425"/>
    <cellStyle name="Normal 60 22" xfId="1426"/>
    <cellStyle name="Normal 60 23" xfId="1427"/>
    <cellStyle name="Normal 60 24" xfId="1428"/>
    <cellStyle name="Normal 60 25" xfId="1429"/>
    <cellStyle name="Normal 60 26" xfId="1430"/>
    <cellStyle name="Normal 60 27" xfId="1431"/>
    <cellStyle name="Normal 60 3" xfId="1432"/>
    <cellStyle name="Normal 60 4" xfId="1433"/>
    <cellStyle name="Normal 60 5" xfId="1434"/>
    <cellStyle name="Normal 60 6" xfId="1435"/>
    <cellStyle name="Normal 60 7" xfId="1436"/>
    <cellStyle name="Normal 60 8" xfId="1437"/>
    <cellStyle name="Normal 60 9" xfId="1438"/>
    <cellStyle name="Normal 61" xfId="1439"/>
    <cellStyle name="Normal 61 10" xfId="1440"/>
    <cellStyle name="Normal 61 11" xfId="1441"/>
    <cellStyle name="Normal 61 12" xfId="1442"/>
    <cellStyle name="Normal 61 13" xfId="1443"/>
    <cellStyle name="Normal 61 14" xfId="1444"/>
    <cellStyle name="Normal 61 15" xfId="1445"/>
    <cellStyle name="Normal 61 16" xfId="1446"/>
    <cellStyle name="Normal 61 17" xfId="1447"/>
    <cellStyle name="Normal 61 18" xfId="1448"/>
    <cellStyle name="Normal 61 19" xfId="1449"/>
    <cellStyle name="Normal 61 2" xfId="1450"/>
    <cellStyle name="Normal 61 20" xfId="1451"/>
    <cellStyle name="Normal 61 21" xfId="1452"/>
    <cellStyle name="Normal 61 22" xfId="1453"/>
    <cellStyle name="Normal 61 23" xfId="1454"/>
    <cellStyle name="Normal 61 24" xfId="1455"/>
    <cellStyle name="Normal 61 25" xfId="1456"/>
    <cellStyle name="Normal 61 26" xfId="1457"/>
    <cellStyle name="Normal 61 27" xfId="1458"/>
    <cellStyle name="Normal 61 3" xfId="1459"/>
    <cellStyle name="Normal 61 4" xfId="1460"/>
    <cellStyle name="Normal 61 5" xfId="1461"/>
    <cellStyle name="Normal 61 6" xfId="1462"/>
    <cellStyle name="Normal 61 7" xfId="1463"/>
    <cellStyle name="Normal 61 8" xfId="1464"/>
    <cellStyle name="Normal 61 9" xfId="1465"/>
    <cellStyle name="Normal 62 10" xfId="1466"/>
    <cellStyle name="Normal 62 11" xfId="1467"/>
    <cellStyle name="Normal 62 12" xfId="1468"/>
    <cellStyle name="Normal 62 13" xfId="1469"/>
    <cellStyle name="Normal 62 14" xfId="1470"/>
    <cellStyle name="Normal 62 15" xfId="1471"/>
    <cellStyle name="Normal 62 16" xfId="1472"/>
    <cellStyle name="Normal 62 17" xfId="1473"/>
    <cellStyle name="Normal 62 18" xfId="1474"/>
    <cellStyle name="Normal 62 19" xfId="1475"/>
    <cellStyle name="Normal 62 2" xfId="1476"/>
    <cellStyle name="Normal 62 20" xfId="1477"/>
    <cellStyle name="Normal 62 21" xfId="1478"/>
    <cellStyle name="Normal 62 22" xfId="1479"/>
    <cellStyle name="Normal 62 23" xfId="1480"/>
    <cellStyle name="Normal 62 24" xfId="1481"/>
    <cellStyle name="Normal 62 25" xfId="1482"/>
    <cellStyle name="Normal 62 26" xfId="1483"/>
    <cellStyle name="Normal 62 27" xfId="1484"/>
    <cellStyle name="Normal 62 3" xfId="1485"/>
    <cellStyle name="Normal 62 4" xfId="1486"/>
    <cellStyle name="Normal 62 5" xfId="1487"/>
    <cellStyle name="Normal 62 6" xfId="1488"/>
    <cellStyle name="Normal 62 7" xfId="1489"/>
    <cellStyle name="Normal 62 8" xfId="1490"/>
    <cellStyle name="Normal 62 9" xfId="1491"/>
    <cellStyle name="Normal 63 10" xfId="1492"/>
    <cellStyle name="Normal 63 11" xfId="1493"/>
    <cellStyle name="Normal 63 12" xfId="1494"/>
    <cellStyle name="Normal 63 13" xfId="1495"/>
    <cellStyle name="Normal 63 14" xfId="1496"/>
    <cellStyle name="Normal 63 15" xfId="1497"/>
    <cellStyle name="Normal 63 16" xfId="1498"/>
    <cellStyle name="Normal 63 17" xfId="1499"/>
    <cellStyle name="Normal 63 18" xfId="1500"/>
    <cellStyle name="Normal 63 19" xfId="1501"/>
    <cellStyle name="Normal 63 2" xfId="1502"/>
    <cellStyle name="Normal 63 20" xfId="1503"/>
    <cellStyle name="Normal 63 21" xfId="1504"/>
    <cellStyle name="Normal 63 22" xfId="1505"/>
    <cellStyle name="Normal 63 23" xfId="1506"/>
    <cellStyle name="Normal 63 24" xfId="1507"/>
    <cellStyle name="Normal 63 25" xfId="1508"/>
    <cellStyle name="Normal 63 26" xfId="1509"/>
    <cellStyle name="Normal 63 27" xfId="1510"/>
    <cellStyle name="Normal 63 3" xfId="1511"/>
    <cellStyle name="Normal 63 4" xfId="1512"/>
    <cellStyle name="Normal 63 5" xfId="1513"/>
    <cellStyle name="Normal 63 6" xfId="1514"/>
    <cellStyle name="Normal 63 7" xfId="1515"/>
    <cellStyle name="Normal 63 8" xfId="1516"/>
    <cellStyle name="Normal 63 9" xfId="1517"/>
    <cellStyle name="Normal 64 10" xfId="1518"/>
    <cellStyle name="Normal 64 11" xfId="1519"/>
    <cellStyle name="Normal 64 12" xfId="1520"/>
    <cellStyle name="Normal 64 13" xfId="1521"/>
    <cellStyle name="Normal 64 14" xfId="1522"/>
    <cellStyle name="Normal 64 15" xfId="1523"/>
    <cellStyle name="Normal 64 16" xfId="1524"/>
    <cellStyle name="Normal 64 17" xfId="1525"/>
    <cellStyle name="Normal 64 18" xfId="1526"/>
    <cellStyle name="Normal 64 19" xfId="1527"/>
    <cellStyle name="Normal 64 2" xfId="1528"/>
    <cellStyle name="Normal 64 20" xfId="1529"/>
    <cellStyle name="Normal 64 21" xfId="1530"/>
    <cellStyle name="Normal 64 22" xfId="1531"/>
    <cellStyle name="Normal 64 23" xfId="1532"/>
    <cellStyle name="Normal 64 24" xfId="1533"/>
    <cellStyle name="Normal 64 25" xfId="1534"/>
    <cellStyle name="Normal 64 26" xfId="1535"/>
    <cellStyle name="Normal 64 27" xfId="1536"/>
    <cellStyle name="Normal 64 3" xfId="1537"/>
    <cellStyle name="Normal 64 4" xfId="1538"/>
    <cellStyle name="Normal 64 5" xfId="1539"/>
    <cellStyle name="Normal 64 6" xfId="1540"/>
    <cellStyle name="Normal 64 7" xfId="1541"/>
    <cellStyle name="Normal 64 8" xfId="1542"/>
    <cellStyle name="Normal 64 9" xfId="1543"/>
    <cellStyle name="Normal 65" xfId="1544"/>
    <cellStyle name="Normal 65 10" xfId="1545"/>
    <cellStyle name="Normal 65 11" xfId="1546"/>
    <cellStyle name="Normal 65 12" xfId="1547"/>
    <cellStyle name="Normal 65 13" xfId="1548"/>
    <cellStyle name="Normal 65 14" xfId="1549"/>
    <cellStyle name="Normal 65 15" xfId="1550"/>
    <cellStyle name="Normal 65 16" xfId="1551"/>
    <cellStyle name="Normal 65 17" xfId="1552"/>
    <cellStyle name="Normal 65 18" xfId="1553"/>
    <cellStyle name="Normal 65 19" xfId="1554"/>
    <cellStyle name="Normal 65 2" xfId="1555"/>
    <cellStyle name="Normal 65 20" xfId="1556"/>
    <cellStyle name="Normal 65 21" xfId="1557"/>
    <cellStyle name="Normal 65 22" xfId="1558"/>
    <cellStyle name="Normal 65 23" xfId="1559"/>
    <cellStyle name="Normal 65 24" xfId="1560"/>
    <cellStyle name="Normal 65 25" xfId="1561"/>
    <cellStyle name="Normal 65 26" xfId="1562"/>
    <cellStyle name="Normal 65 27" xfId="1563"/>
    <cellStyle name="Normal 65 3" xfId="1564"/>
    <cellStyle name="Normal 65 4" xfId="1565"/>
    <cellStyle name="Normal 65 5" xfId="1566"/>
    <cellStyle name="Normal 65 6" xfId="1567"/>
    <cellStyle name="Normal 65 7" xfId="1568"/>
    <cellStyle name="Normal 65 8" xfId="1569"/>
    <cellStyle name="Normal 65 9" xfId="1570"/>
    <cellStyle name="Normal 66 10" xfId="1571"/>
    <cellStyle name="Normal 66 11" xfId="1572"/>
    <cellStyle name="Normal 66 12" xfId="1573"/>
    <cellStyle name="Normal 66 13" xfId="1574"/>
    <cellStyle name="Normal 66 14" xfId="1575"/>
    <cellStyle name="Normal 66 15" xfId="1576"/>
    <cellStyle name="Normal 66 16" xfId="1577"/>
    <cellStyle name="Normal 66 17" xfId="1578"/>
    <cellStyle name="Normal 66 18" xfId="1579"/>
    <cellStyle name="Normal 66 19" xfId="1580"/>
    <cellStyle name="Normal 66 2" xfId="1581"/>
    <cellStyle name="Normal 66 20" xfId="1582"/>
    <cellStyle name="Normal 66 21" xfId="1583"/>
    <cellStyle name="Normal 66 22" xfId="1584"/>
    <cellStyle name="Normal 66 23" xfId="1585"/>
    <cellStyle name="Normal 66 24" xfId="1586"/>
    <cellStyle name="Normal 66 25" xfId="1587"/>
    <cellStyle name="Normal 66 26" xfId="1588"/>
    <cellStyle name="Normal 66 27" xfId="1589"/>
    <cellStyle name="Normal 66 3" xfId="1590"/>
    <cellStyle name="Normal 66 4" xfId="1591"/>
    <cellStyle name="Normal 66 5" xfId="1592"/>
    <cellStyle name="Normal 66 6" xfId="1593"/>
    <cellStyle name="Normal 66 7" xfId="1594"/>
    <cellStyle name="Normal 66 8" xfId="1595"/>
    <cellStyle name="Normal 66 9" xfId="1596"/>
    <cellStyle name="Normal 67 10" xfId="1597"/>
    <cellStyle name="Normal 67 11" xfId="1598"/>
    <cellStyle name="Normal 67 12" xfId="1599"/>
    <cellStyle name="Normal 67 13" xfId="1600"/>
    <cellStyle name="Normal 67 14" xfId="1601"/>
    <cellStyle name="Normal 67 15" xfId="1602"/>
    <cellStyle name="Normal 67 16" xfId="1603"/>
    <cellStyle name="Normal 67 17" xfId="1604"/>
    <cellStyle name="Normal 67 18" xfId="1605"/>
    <cellStyle name="Normal 67 19" xfId="1606"/>
    <cellStyle name="Normal 67 2" xfId="1607"/>
    <cellStyle name="Normal 67 20" xfId="1608"/>
    <cellStyle name="Normal 67 21" xfId="1609"/>
    <cellStyle name="Normal 67 22" xfId="1610"/>
    <cellStyle name="Normal 67 23" xfId="1611"/>
    <cellStyle name="Normal 67 24" xfId="1612"/>
    <cellStyle name="Normal 67 25" xfId="1613"/>
    <cellStyle name="Normal 67 26" xfId="1614"/>
    <cellStyle name="Normal 67 27" xfId="1615"/>
    <cellStyle name="Normal 67 3" xfId="1616"/>
    <cellStyle name="Normal 67 4" xfId="1617"/>
    <cellStyle name="Normal 67 5" xfId="1618"/>
    <cellStyle name="Normal 67 6" xfId="1619"/>
    <cellStyle name="Normal 67 7" xfId="1620"/>
    <cellStyle name="Normal 67 8" xfId="1621"/>
    <cellStyle name="Normal 67 9" xfId="1622"/>
    <cellStyle name="Normal 68 10" xfId="1623"/>
    <cellStyle name="Normal 68 11" xfId="1624"/>
    <cellStyle name="Normal 68 12" xfId="1625"/>
    <cellStyle name="Normal 68 13" xfId="1626"/>
    <cellStyle name="Normal 68 14" xfId="1627"/>
    <cellStyle name="Normal 68 15" xfId="1628"/>
    <cellStyle name="Normal 68 16" xfId="1629"/>
    <cellStyle name="Normal 68 17" xfId="1630"/>
    <cellStyle name="Normal 68 18" xfId="1631"/>
    <cellStyle name="Normal 68 19" xfId="1632"/>
    <cellStyle name="Normal 68 2" xfId="1633"/>
    <cellStyle name="Normal 68 20" xfId="1634"/>
    <cellStyle name="Normal 68 21" xfId="1635"/>
    <cellStyle name="Normal 68 22" xfId="1636"/>
    <cellStyle name="Normal 68 23" xfId="1637"/>
    <cellStyle name="Normal 68 24" xfId="1638"/>
    <cellStyle name="Normal 68 25" xfId="1639"/>
    <cellStyle name="Normal 68 26" xfId="1640"/>
    <cellStyle name="Normal 68 27" xfId="1641"/>
    <cellStyle name="Normal 68 3" xfId="1642"/>
    <cellStyle name="Normal 68 4" xfId="1643"/>
    <cellStyle name="Normal 68 5" xfId="1644"/>
    <cellStyle name="Normal 68 6" xfId="1645"/>
    <cellStyle name="Normal 68 7" xfId="1646"/>
    <cellStyle name="Normal 68 8" xfId="1647"/>
    <cellStyle name="Normal 68 9" xfId="1648"/>
    <cellStyle name="Normal 69 10" xfId="1649"/>
    <cellStyle name="Normal 69 11" xfId="1650"/>
    <cellStyle name="Normal 69 12" xfId="1651"/>
    <cellStyle name="Normal 69 13" xfId="1652"/>
    <cellStyle name="Normal 69 14" xfId="1653"/>
    <cellStyle name="Normal 69 15" xfId="1654"/>
    <cellStyle name="Normal 69 16" xfId="1655"/>
    <cellStyle name="Normal 69 17" xfId="1656"/>
    <cellStyle name="Normal 69 18" xfId="1657"/>
    <cellStyle name="Normal 69 19" xfId="1658"/>
    <cellStyle name="Normal 69 2" xfId="1659"/>
    <cellStyle name="Normal 69 20" xfId="1660"/>
    <cellStyle name="Normal 69 21" xfId="1661"/>
    <cellStyle name="Normal 69 22" xfId="1662"/>
    <cellStyle name="Normal 69 23" xfId="1663"/>
    <cellStyle name="Normal 69 24" xfId="1664"/>
    <cellStyle name="Normal 69 25" xfId="1665"/>
    <cellStyle name="Normal 69 26" xfId="1666"/>
    <cellStyle name="Normal 69 27" xfId="1667"/>
    <cellStyle name="Normal 69 3" xfId="1668"/>
    <cellStyle name="Normal 69 4" xfId="1669"/>
    <cellStyle name="Normal 69 5" xfId="1670"/>
    <cellStyle name="Normal 69 6" xfId="1671"/>
    <cellStyle name="Normal 69 7" xfId="1672"/>
    <cellStyle name="Normal 69 8" xfId="1673"/>
    <cellStyle name="Normal 69 9" xfId="1674"/>
    <cellStyle name="Normal 7" xfId="1894"/>
    <cellStyle name="Normal 7 10" xfId="1675"/>
    <cellStyle name="Normal 7 11" xfId="1676"/>
    <cellStyle name="Normal 7 12" xfId="1677"/>
    <cellStyle name="Normal 7 13" xfId="1678"/>
    <cellStyle name="Normal 7 14" xfId="1679"/>
    <cellStyle name="Normal 7 15" xfId="1680"/>
    <cellStyle name="Normal 7 16" xfId="1681"/>
    <cellStyle name="Normal 7 17" xfId="1682"/>
    <cellStyle name="Normal 7 18" xfId="1683"/>
    <cellStyle name="Normal 7 19" xfId="1684"/>
    <cellStyle name="Normal 7 2" xfId="1685"/>
    <cellStyle name="Normal 7 20" xfId="1686"/>
    <cellStyle name="Normal 7 21" xfId="1687"/>
    <cellStyle name="Normal 7 22" xfId="1688"/>
    <cellStyle name="Normal 7 23" xfId="1689"/>
    <cellStyle name="Normal 7 24" xfId="1690"/>
    <cellStyle name="Normal 7 25" xfId="1691"/>
    <cellStyle name="Normal 7 26" xfId="1692"/>
    <cellStyle name="Normal 7 27" xfId="1693"/>
    <cellStyle name="Normal 7 3" xfId="1694"/>
    <cellStyle name="Normal 7 4" xfId="1695"/>
    <cellStyle name="Normal 7 5" xfId="1696"/>
    <cellStyle name="Normal 7 6" xfId="1697"/>
    <cellStyle name="Normal 7 7" xfId="1698"/>
    <cellStyle name="Normal 7 8" xfId="1699"/>
    <cellStyle name="Normal 7 9" xfId="1700"/>
    <cellStyle name="Normal 70 10" xfId="1701"/>
    <cellStyle name="Normal 70 11" xfId="1702"/>
    <cellStyle name="Normal 70 12" xfId="1703"/>
    <cellStyle name="Normal 70 13" xfId="1704"/>
    <cellStyle name="Normal 70 14" xfId="1705"/>
    <cellStyle name="Normal 70 15" xfId="1706"/>
    <cellStyle name="Normal 70 16" xfId="1707"/>
    <cellStyle name="Normal 70 17" xfId="1708"/>
    <cellStyle name="Normal 70 18" xfId="1709"/>
    <cellStyle name="Normal 70 19" xfId="1710"/>
    <cellStyle name="Normal 70 2" xfId="1711"/>
    <cellStyle name="Normal 70 20" xfId="1712"/>
    <cellStyle name="Normal 70 21" xfId="1713"/>
    <cellStyle name="Normal 70 22" xfId="1714"/>
    <cellStyle name="Normal 70 23" xfId="1715"/>
    <cellStyle name="Normal 70 24" xfId="1716"/>
    <cellStyle name="Normal 70 25" xfId="1717"/>
    <cellStyle name="Normal 70 26" xfId="1718"/>
    <cellStyle name="Normal 70 27" xfId="1719"/>
    <cellStyle name="Normal 70 3" xfId="1720"/>
    <cellStyle name="Normal 70 4" xfId="1721"/>
    <cellStyle name="Normal 70 5" xfId="1722"/>
    <cellStyle name="Normal 70 6" xfId="1723"/>
    <cellStyle name="Normal 70 7" xfId="1724"/>
    <cellStyle name="Normal 70 8" xfId="1725"/>
    <cellStyle name="Normal 70 9" xfId="1726"/>
    <cellStyle name="Normal 71 10" xfId="1727"/>
    <cellStyle name="Normal 71 11" xfId="1728"/>
    <cellStyle name="Normal 71 12" xfId="1729"/>
    <cellStyle name="Normal 71 13" xfId="1730"/>
    <cellStyle name="Normal 71 14" xfId="1731"/>
    <cellStyle name="Normal 71 15" xfId="1732"/>
    <cellStyle name="Normal 71 16" xfId="1733"/>
    <cellStyle name="Normal 71 17" xfId="1734"/>
    <cellStyle name="Normal 71 18" xfId="1735"/>
    <cellStyle name="Normal 71 19" xfId="1736"/>
    <cellStyle name="Normal 71 2" xfId="1737"/>
    <cellStyle name="Normal 71 20" xfId="1738"/>
    <cellStyle name="Normal 71 21" xfId="1739"/>
    <cellStyle name="Normal 71 22" xfId="1740"/>
    <cellStyle name="Normal 71 23" xfId="1741"/>
    <cellStyle name="Normal 71 24" xfId="1742"/>
    <cellStyle name="Normal 71 25" xfId="1743"/>
    <cellStyle name="Normal 71 26" xfId="1744"/>
    <cellStyle name="Normal 71 27" xfId="1745"/>
    <cellStyle name="Normal 71 3" xfId="1746"/>
    <cellStyle name="Normal 71 4" xfId="1747"/>
    <cellStyle name="Normal 71 5" xfId="1748"/>
    <cellStyle name="Normal 71 6" xfId="1749"/>
    <cellStyle name="Normal 71 7" xfId="1750"/>
    <cellStyle name="Normal 71 8" xfId="1751"/>
    <cellStyle name="Normal 71 9" xfId="1752"/>
    <cellStyle name="Normal 72 10" xfId="1753"/>
    <cellStyle name="Normal 72 11" xfId="1754"/>
    <cellStyle name="Normal 72 12" xfId="1755"/>
    <cellStyle name="Normal 72 13" xfId="1756"/>
    <cellStyle name="Normal 72 14" xfId="1757"/>
    <cellStyle name="Normal 72 15" xfId="1758"/>
    <cellStyle name="Normal 72 16" xfId="1759"/>
    <cellStyle name="Normal 72 17" xfId="1760"/>
    <cellStyle name="Normal 72 18" xfId="1761"/>
    <cellStyle name="Normal 72 19" xfId="1762"/>
    <cellStyle name="Normal 72 2" xfId="1763"/>
    <cellStyle name="Normal 72 20" xfId="1764"/>
    <cellStyle name="Normal 72 21" xfId="1765"/>
    <cellStyle name="Normal 72 22" xfId="1766"/>
    <cellStyle name="Normal 72 23" xfId="1767"/>
    <cellStyle name="Normal 72 24" xfId="1768"/>
    <cellStyle name="Normal 72 25" xfId="1769"/>
    <cellStyle name="Normal 72 26" xfId="1770"/>
    <cellStyle name="Normal 72 27" xfId="1771"/>
    <cellStyle name="Normal 72 3" xfId="1772"/>
    <cellStyle name="Normal 72 4" xfId="1773"/>
    <cellStyle name="Normal 72 5" xfId="1774"/>
    <cellStyle name="Normal 72 6" xfId="1775"/>
    <cellStyle name="Normal 72 7" xfId="1776"/>
    <cellStyle name="Normal 72 8" xfId="1777"/>
    <cellStyle name="Normal 72 9" xfId="1778"/>
    <cellStyle name="Normal 73 10" xfId="1779"/>
    <cellStyle name="Normal 73 11" xfId="1780"/>
    <cellStyle name="Normal 73 12" xfId="1781"/>
    <cellStyle name="Normal 73 13" xfId="1782"/>
    <cellStyle name="Normal 73 14" xfId="1783"/>
    <cellStyle name="Normal 73 15" xfId="1784"/>
    <cellStyle name="Normal 73 16" xfId="1785"/>
    <cellStyle name="Normal 73 17" xfId="1786"/>
    <cellStyle name="Normal 73 18" xfId="1787"/>
    <cellStyle name="Normal 73 19" xfId="1788"/>
    <cellStyle name="Normal 73 2" xfId="1789"/>
    <cellStyle name="Normal 73 20" xfId="1790"/>
    <cellStyle name="Normal 73 21" xfId="1791"/>
    <cellStyle name="Normal 73 22" xfId="1792"/>
    <cellStyle name="Normal 73 23" xfId="1793"/>
    <cellStyle name="Normal 73 24" xfId="1794"/>
    <cellStyle name="Normal 73 25" xfId="1795"/>
    <cellStyle name="Normal 73 26" xfId="1796"/>
    <cellStyle name="Normal 73 27" xfId="1797"/>
    <cellStyle name="Normal 73 3" xfId="1798"/>
    <cellStyle name="Normal 73 4" xfId="1799"/>
    <cellStyle name="Normal 73 5" xfId="1800"/>
    <cellStyle name="Normal 73 6" xfId="1801"/>
    <cellStyle name="Normal 73 7" xfId="1802"/>
    <cellStyle name="Normal 73 8" xfId="1803"/>
    <cellStyle name="Normal 73 9" xfId="1804"/>
    <cellStyle name="Normal 74 10" xfId="1805"/>
    <cellStyle name="Normal 74 11" xfId="1806"/>
    <cellStyle name="Normal 74 12" xfId="1807"/>
    <cellStyle name="Normal 74 13" xfId="1808"/>
    <cellStyle name="Normal 74 14" xfId="1809"/>
    <cellStyle name="Normal 74 15" xfId="1810"/>
    <cellStyle name="Normal 74 16" xfId="1811"/>
    <cellStyle name="Normal 74 17" xfId="1812"/>
    <cellStyle name="Normal 74 18" xfId="1813"/>
    <cellStyle name="Normal 74 19" xfId="1814"/>
    <cellStyle name="Normal 74 2" xfId="1815"/>
    <cellStyle name="Normal 74 20" xfId="1816"/>
    <cellStyle name="Normal 74 21" xfId="1817"/>
    <cellStyle name="Normal 74 22" xfId="1818"/>
    <cellStyle name="Normal 74 23" xfId="1819"/>
    <cellStyle name="Normal 74 24" xfId="1820"/>
    <cellStyle name="Normal 74 25" xfId="1821"/>
    <cellStyle name="Normal 74 26" xfId="1822"/>
    <cellStyle name="Normal 74 27" xfId="1823"/>
    <cellStyle name="Normal 74 3" xfId="1824"/>
    <cellStyle name="Normal 74 4" xfId="1825"/>
    <cellStyle name="Normal 74 5" xfId="1826"/>
    <cellStyle name="Normal 74 6" xfId="1827"/>
    <cellStyle name="Normal 74 7" xfId="1828"/>
    <cellStyle name="Normal 74 8" xfId="1829"/>
    <cellStyle name="Normal 74 9" xfId="1830"/>
    <cellStyle name="Normal 8 10" xfId="1831"/>
    <cellStyle name="Normal 8 11" xfId="1832"/>
    <cellStyle name="Normal 8 12" xfId="1833"/>
    <cellStyle name="Normal 8 13" xfId="1834"/>
    <cellStyle name="Normal 8 14" xfId="1835"/>
    <cellStyle name="Normal 8 15" xfId="1836"/>
    <cellStyle name="Normal 8 16" xfId="1837"/>
    <cellStyle name="Normal 8 17" xfId="1838"/>
    <cellStyle name="Normal 8 18" xfId="1839"/>
    <cellStyle name="Normal 8 19" xfId="1840"/>
    <cellStyle name="Normal 8 2" xfId="1841"/>
    <cellStyle name="Normal 8 20" xfId="1842"/>
    <cellStyle name="Normal 8 21" xfId="1843"/>
    <cellStyle name="Normal 8 22" xfId="1844"/>
    <cellStyle name="Normal 8 23" xfId="1845"/>
    <cellStyle name="Normal 8 24" xfId="1846"/>
    <cellStyle name="Normal 8 25" xfId="1847"/>
    <cellStyle name="Normal 8 26" xfId="1848"/>
    <cellStyle name="Normal 8 27" xfId="1849"/>
    <cellStyle name="Normal 8 3" xfId="1850"/>
    <cellStyle name="Normal 8 4" xfId="1851"/>
    <cellStyle name="Normal 8 5" xfId="1852"/>
    <cellStyle name="Normal 8 6" xfId="1853"/>
    <cellStyle name="Normal 8 7" xfId="1854"/>
    <cellStyle name="Normal 8 8" xfId="1855"/>
    <cellStyle name="Normal 8 9" xfId="1856"/>
    <cellStyle name="Normal 9" xfId="1857"/>
    <cellStyle name="Normal 9 10" xfId="1858"/>
    <cellStyle name="Normal 9 11" xfId="1859"/>
    <cellStyle name="Normal 9 12" xfId="1860"/>
    <cellStyle name="Normal 9 13" xfId="1861"/>
    <cellStyle name="Normal 9 14" xfId="1862"/>
    <cellStyle name="Normal 9 15" xfId="1863"/>
    <cellStyle name="Normal 9 16" xfId="1864"/>
    <cellStyle name="Normal 9 17" xfId="1865"/>
    <cellStyle name="Normal 9 18" xfId="1866"/>
    <cellStyle name="Normal 9 19" xfId="1867"/>
    <cellStyle name="Normal 9 2" xfId="1868"/>
    <cellStyle name="Normal 9 20" xfId="1869"/>
    <cellStyle name="Normal 9 21" xfId="1870"/>
    <cellStyle name="Normal 9 22" xfId="1871"/>
    <cellStyle name="Normal 9 23" xfId="1872"/>
    <cellStyle name="Normal 9 24" xfId="1873"/>
    <cellStyle name="Normal 9 25" xfId="1874"/>
    <cellStyle name="Normal 9 26" xfId="1875"/>
    <cellStyle name="Normal 9 27" xfId="1876"/>
    <cellStyle name="Normal 9 3" xfId="1877"/>
    <cellStyle name="Normal 9 4" xfId="1878"/>
    <cellStyle name="Normal 9 5" xfId="1879"/>
    <cellStyle name="Normal 9 6" xfId="1880"/>
    <cellStyle name="Normal 9 7" xfId="1881"/>
    <cellStyle name="Normal 9 8" xfId="1882"/>
    <cellStyle name="Normal 9 9" xfId="1883"/>
    <cellStyle name="Normal_Sheet1" xfId="1884"/>
    <cellStyle name="Normal_Sheet1 3" xfId="1885"/>
    <cellStyle name="Note" xfId="1886" builtinId="10" customBuiltin="1"/>
    <cellStyle name="Note 2" xfId="1887"/>
    <cellStyle name="Output" xfId="1888" builtinId="21" customBuiltin="1"/>
    <cellStyle name="Output 2" xfId="1889"/>
    <cellStyle name="Title" xfId="1890" builtinId="15" customBuiltin="1"/>
    <cellStyle name="Title 2" xfId="1891"/>
    <cellStyle name="Total" xfId="1892" builtinId="25" customBuiltin="1"/>
    <cellStyle name="Warning Text" xfId="189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2"/>
  <sheetViews>
    <sheetView tabSelected="1" zoomScale="70" zoomScaleNormal="70" workbookViewId="0">
      <selection activeCell="J5" sqref="J5"/>
    </sheetView>
  </sheetViews>
  <sheetFormatPr defaultRowHeight="18.75" x14ac:dyDescent="0.3"/>
  <cols>
    <col min="1" max="1" width="5.625" style="37" customWidth="1"/>
    <col min="2" max="2" width="11" style="37" customWidth="1"/>
    <col min="3" max="3" width="19.625" style="30" customWidth="1"/>
    <col min="4" max="4" width="14.625" style="37" customWidth="1"/>
    <col min="5" max="5" width="20.375" style="30" customWidth="1"/>
    <col min="6" max="6" width="12.75" style="38" customWidth="1"/>
    <col min="7" max="7" width="14.25" style="80" bestFit="1" customWidth="1"/>
    <col min="8" max="8" width="15" style="80" bestFit="1" customWidth="1"/>
    <col min="9" max="9" width="16.125" style="80" bestFit="1" customWidth="1"/>
    <col min="10" max="12" width="47.75" style="28" customWidth="1"/>
    <col min="13" max="13" width="11.875" style="28" bestFit="1" customWidth="1"/>
    <col min="14" max="14" width="34.25" style="28" customWidth="1"/>
    <col min="15" max="15" width="27.25" style="28" customWidth="1"/>
    <col min="16" max="16" width="29.875" style="28" customWidth="1"/>
    <col min="17" max="17" width="34.5" style="28" customWidth="1"/>
    <col min="18" max="18" width="26.75" style="28" customWidth="1"/>
    <col min="19" max="19" width="17.625" style="28" customWidth="1"/>
    <col min="20" max="20" width="40.625" style="28" customWidth="1"/>
    <col min="21" max="21" width="36.375" style="28" customWidth="1"/>
    <col min="22" max="22" width="36" style="28" customWidth="1"/>
    <col min="23" max="23" width="34.875" style="28" customWidth="1"/>
    <col min="24" max="24" width="40.625" style="28" customWidth="1"/>
    <col min="25" max="25" width="31.125" style="28" customWidth="1"/>
    <col min="26" max="26" width="47.125" style="28" customWidth="1"/>
    <col min="27" max="27" width="27.375" style="28" customWidth="1"/>
    <col min="28" max="28" width="33.25" style="28" customWidth="1"/>
    <col min="29" max="29" width="29.375" style="28" customWidth="1"/>
    <col min="30" max="30" width="35" style="28" customWidth="1"/>
    <col min="31" max="31" width="31.625" style="28" customWidth="1"/>
    <col min="32" max="32" width="35.375" style="28" customWidth="1"/>
    <col min="33" max="33" width="43.75" style="28" customWidth="1"/>
    <col min="34" max="34" width="16.375" style="28" customWidth="1"/>
    <col min="35" max="35" width="23" style="28" customWidth="1"/>
    <col min="36" max="36" width="23" style="29" customWidth="1"/>
    <col min="37" max="37" width="24.625" style="28" customWidth="1"/>
    <col min="38" max="38" width="46.125" style="28" customWidth="1"/>
    <col min="39" max="39" width="40.625" style="28" customWidth="1"/>
    <col min="40" max="40" width="19.75" style="28" customWidth="1"/>
    <col min="41" max="41" width="17.75" style="28" customWidth="1"/>
    <col min="42" max="42" width="18.125" style="28" customWidth="1"/>
    <col min="43" max="43" width="14.375" style="28" customWidth="1"/>
    <col min="44" max="44" width="17.375" style="30" customWidth="1"/>
    <col min="45" max="16384" width="9" style="30"/>
  </cols>
  <sheetData>
    <row r="1" spans="1:43" x14ac:dyDescent="0.3">
      <c r="A1" s="81" t="s">
        <v>72</v>
      </c>
      <c r="B1" s="81"/>
      <c r="C1" s="81"/>
      <c r="D1" s="81"/>
      <c r="E1" s="81"/>
      <c r="F1" s="81"/>
      <c r="G1" s="81"/>
      <c r="H1" s="52"/>
      <c r="I1" s="52"/>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6"/>
      <c r="AL1" s="76"/>
      <c r="AM1" s="76"/>
      <c r="AN1" s="76"/>
      <c r="AO1" s="76"/>
      <c r="AP1" s="76"/>
      <c r="AQ1" s="76"/>
    </row>
    <row r="2" spans="1:43" ht="32.25" customHeight="1" x14ac:dyDescent="0.3">
      <c r="A2" s="81" t="s">
        <v>73</v>
      </c>
      <c r="B2" s="81"/>
      <c r="C2" s="81"/>
      <c r="D2" s="81"/>
      <c r="E2" s="81"/>
      <c r="F2" s="81"/>
      <c r="G2" s="81"/>
      <c r="H2" s="52"/>
      <c r="I2" s="52"/>
      <c r="J2" s="82" t="s">
        <v>326</v>
      </c>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row>
    <row r="3" spans="1:43" ht="18.75" customHeight="1" x14ac:dyDescent="0.3">
      <c r="A3" s="86" t="s">
        <v>67</v>
      </c>
      <c r="B3" s="86" t="s">
        <v>131</v>
      </c>
      <c r="C3" s="86" t="s">
        <v>71</v>
      </c>
      <c r="D3" s="86" t="s">
        <v>68</v>
      </c>
      <c r="E3" s="86" t="s">
        <v>70</v>
      </c>
      <c r="F3" s="86" t="s">
        <v>88</v>
      </c>
      <c r="G3" s="87" t="s">
        <v>69</v>
      </c>
      <c r="H3" s="87" t="s">
        <v>363</v>
      </c>
      <c r="I3" s="87" t="s">
        <v>364</v>
      </c>
      <c r="J3" s="83" t="s">
        <v>327</v>
      </c>
      <c r="K3" s="83" t="s">
        <v>328</v>
      </c>
      <c r="L3" s="83" t="s">
        <v>329</v>
      </c>
      <c r="M3" s="83" t="s">
        <v>330</v>
      </c>
      <c r="N3" s="83" t="s">
        <v>331</v>
      </c>
      <c r="O3" s="83" t="s">
        <v>332</v>
      </c>
      <c r="P3" s="83" t="s">
        <v>333</v>
      </c>
      <c r="Q3" s="83" t="s">
        <v>334</v>
      </c>
      <c r="R3" s="83" t="s">
        <v>335</v>
      </c>
      <c r="S3" s="83" t="s">
        <v>336</v>
      </c>
      <c r="T3" s="84" t="s">
        <v>337</v>
      </c>
      <c r="U3" s="84" t="s">
        <v>338</v>
      </c>
      <c r="V3" s="84" t="s">
        <v>339</v>
      </c>
      <c r="W3" s="84" t="s">
        <v>340</v>
      </c>
      <c r="X3" s="84" t="s">
        <v>341</v>
      </c>
      <c r="Y3" s="84" t="s">
        <v>342</v>
      </c>
      <c r="Z3" s="84" t="s">
        <v>343</v>
      </c>
      <c r="AA3" s="84" t="s">
        <v>344</v>
      </c>
      <c r="AB3" s="84" t="s">
        <v>345</v>
      </c>
      <c r="AC3" s="84" t="s">
        <v>346</v>
      </c>
      <c r="AD3" s="84" t="s">
        <v>347</v>
      </c>
      <c r="AE3" s="84" t="s">
        <v>348</v>
      </c>
      <c r="AF3" s="84" t="s">
        <v>349</v>
      </c>
      <c r="AG3" s="84" t="s">
        <v>350</v>
      </c>
      <c r="AH3" s="84" t="s">
        <v>351</v>
      </c>
      <c r="AI3" s="84" t="s">
        <v>352</v>
      </c>
      <c r="AJ3" s="85" t="s">
        <v>353</v>
      </c>
      <c r="AK3" s="84" t="s">
        <v>354</v>
      </c>
      <c r="AL3" s="84" t="s">
        <v>355</v>
      </c>
      <c r="AM3" s="84" t="s">
        <v>356</v>
      </c>
      <c r="AN3" s="84" t="s">
        <v>357</v>
      </c>
      <c r="AO3" s="84" t="s">
        <v>358</v>
      </c>
      <c r="AP3" s="84" t="s">
        <v>359</v>
      </c>
      <c r="AQ3" s="84" t="s">
        <v>360</v>
      </c>
    </row>
    <row r="4" spans="1:43" ht="18.75" customHeight="1" x14ac:dyDescent="0.3">
      <c r="A4" s="86"/>
      <c r="B4" s="86" t="s">
        <v>131</v>
      </c>
      <c r="C4" s="86" t="s">
        <v>71</v>
      </c>
      <c r="D4" s="86" t="s">
        <v>68</v>
      </c>
      <c r="E4" s="86" t="s">
        <v>70</v>
      </c>
      <c r="F4" s="86" t="s">
        <v>88</v>
      </c>
      <c r="G4" s="87" t="s">
        <v>69</v>
      </c>
      <c r="H4" s="87"/>
      <c r="I4" s="87"/>
      <c r="J4" s="83"/>
      <c r="K4" s="83"/>
      <c r="L4" s="83"/>
      <c r="M4" s="83"/>
      <c r="N4" s="83"/>
      <c r="O4" s="83"/>
      <c r="P4" s="83"/>
      <c r="Q4" s="83"/>
      <c r="R4" s="83"/>
      <c r="S4" s="83"/>
      <c r="T4" s="84"/>
      <c r="U4" s="84" t="s">
        <v>361</v>
      </c>
      <c r="V4" s="84" t="s">
        <v>361</v>
      </c>
      <c r="W4" s="84" t="s">
        <v>361</v>
      </c>
      <c r="X4" s="84" t="s">
        <v>361</v>
      </c>
      <c r="Y4" s="84" t="s">
        <v>361</v>
      </c>
      <c r="Z4" s="84" t="s">
        <v>361</v>
      </c>
      <c r="AA4" s="84" t="s">
        <v>361</v>
      </c>
      <c r="AB4" s="84" t="s">
        <v>361</v>
      </c>
      <c r="AC4" s="84" t="s">
        <v>361</v>
      </c>
      <c r="AD4" s="84" t="s">
        <v>361</v>
      </c>
      <c r="AE4" s="84" t="s">
        <v>361</v>
      </c>
      <c r="AF4" s="84" t="s">
        <v>361</v>
      </c>
      <c r="AG4" s="84" t="s">
        <v>361</v>
      </c>
      <c r="AH4" s="84"/>
      <c r="AI4" s="84"/>
      <c r="AJ4" s="85"/>
      <c r="AK4" s="84"/>
      <c r="AL4" s="84"/>
      <c r="AM4" s="84"/>
      <c r="AN4" s="84"/>
      <c r="AO4" s="84"/>
      <c r="AP4" s="84"/>
      <c r="AQ4" s="84"/>
    </row>
    <row r="5" spans="1:43" s="36" customFormat="1" ht="37.5" x14ac:dyDescent="0.3">
      <c r="A5" s="39">
        <v>1</v>
      </c>
      <c r="B5" s="39" t="s">
        <v>143</v>
      </c>
      <c r="C5" s="40" t="s">
        <v>51</v>
      </c>
      <c r="D5" s="40" t="s">
        <v>14</v>
      </c>
      <c r="E5" s="40" t="s">
        <v>78</v>
      </c>
      <c r="F5" s="53" t="s">
        <v>76</v>
      </c>
      <c r="G5" s="54">
        <v>37200</v>
      </c>
      <c r="H5" s="54">
        <v>6990</v>
      </c>
      <c r="I5" s="54">
        <f t="shared" ref="I5:I70" si="0">G5*H5</f>
        <v>260028000</v>
      </c>
      <c r="J5" s="31"/>
      <c r="K5" s="32"/>
      <c r="L5" s="32"/>
      <c r="M5" s="33"/>
      <c r="N5" s="33"/>
      <c r="O5" s="33"/>
      <c r="P5" s="33"/>
      <c r="Q5" s="33"/>
      <c r="R5" s="33"/>
      <c r="S5" s="33"/>
      <c r="T5" s="34"/>
      <c r="U5" s="34"/>
      <c r="V5" s="34"/>
      <c r="W5" s="34"/>
      <c r="X5" s="34"/>
      <c r="Y5" s="34"/>
      <c r="Z5" s="34"/>
      <c r="AA5" s="34"/>
      <c r="AB5" s="34"/>
      <c r="AC5" s="34"/>
      <c r="AD5" s="34"/>
      <c r="AE5" s="34"/>
      <c r="AF5" s="34"/>
      <c r="AG5" s="34"/>
      <c r="AH5" s="34">
        <f t="shared" ref="AH5" si="1">SUM(T5:AG5)</f>
        <v>0</v>
      </c>
      <c r="AI5" s="33"/>
      <c r="AJ5" s="33"/>
      <c r="AK5" s="33"/>
      <c r="AL5" s="35"/>
      <c r="AM5" s="33"/>
      <c r="AN5" s="33"/>
      <c r="AO5" s="33"/>
      <c r="AP5" s="33"/>
      <c r="AQ5" s="33"/>
    </row>
    <row r="6" spans="1:43" s="36" customFormat="1" x14ac:dyDescent="0.3">
      <c r="A6" s="39">
        <v>2</v>
      </c>
      <c r="B6" s="39" t="s">
        <v>144</v>
      </c>
      <c r="C6" s="40" t="s">
        <v>5</v>
      </c>
      <c r="D6" s="40" t="s">
        <v>24</v>
      </c>
      <c r="E6" s="40" t="s">
        <v>79</v>
      </c>
      <c r="F6" s="53" t="s">
        <v>76</v>
      </c>
      <c r="G6" s="54">
        <v>172000</v>
      </c>
      <c r="H6" s="54">
        <v>356</v>
      </c>
      <c r="I6" s="54">
        <f t="shared" si="0"/>
        <v>61232000</v>
      </c>
      <c r="J6" s="31"/>
      <c r="K6" s="32"/>
      <c r="L6" s="32"/>
      <c r="M6" s="33"/>
      <c r="N6" s="33"/>
      <c r="O6" s="33"/>
      <c r="P6" s="33"/>
      <c r="Q6" s="33"/>
      <c r="R6" s="33"/>
      <c r="S6" s="33"/>
      <c r="T6" s="34"/>
      <c r="U6" s="34"/>
      <c r="V6" s="34"/>
      <c r="W6" s="34"/>
      <c r="X6" s="34"/>
      <c r="Y6" s="34"/>
      <c r="Z6" s="34"/>
      <c r="AA6" s="34"/>
      <c r="AB6" s="34"/>
      <c r="AC6" s="34"/>
      <c r="AD6" s="34"/>
      <c r="AE6" s="34"/>
      <c r="AF6" s="34"/>
      <c r="AG6" s="34"/>
      <c r="AH6" s="34">
        <f t="shared" ref="AH6:AH69" si="2">SUM(T6:AG6)</f>
        <v>0</v>
      </c>
      <c r="AI6" s="33"/>
      <c r="AJ6" s="33"/>
      <c r="AK6" s="33"/>
      <c r="AL6" s="35"/>
      <c r="AM6" s="33"/>
      <c r="AN6" s="33"/>
      <c r="AO6" s="33"/>
      <c r="AP6" s="33"/>
      <c r="AQ6" s="33"/>
    </row>
    <row r="7" spans="1:43" s="36" customFormat="1" x14ac:dyDescent="0.3">
      <c r="A7" s="39">
        <v>3</v>
      </c>
      <c r="B7" s="39" t="s">
        <v>145</v>
      </c>
      <c r="C7" s="40" t="s">
        <v>5</v>
      </c>
      <c r="D7" s="40" t="s">
        <v>23</v>
      </c>
      <c r="E7" s="40" t="s">
        <v>79</v>
      </c>
      <c r="F7" s="53" t="s">
        <v>76</v>
      </c>
      <c r="G7" s="54">
        <v>5341239</v>
      </c>
      <c r="H7" s="54">
        <v>356</v>
      </c>
      <c r="I7" s="54">
        <f t="shared" si="0"/>
        <v>1901481084</v>
      </c>
      <c r="J7" s="31"/>
      <c r="K7" s="32"/>
      <c r="L7" s="32"/>
      <c r="M7" s="33"/>
      <c r="N7" s="33"/>
      <c r="O7" s="33"/>
      <c r="P7" s="33"/>
      <c r="Q7" s="33"/>
      <c r="R7" s="33"/>
      <c r="S7" s="33"/>
      <c r="T7" s="34"/>
      <c r="U7" s="34"/>
      <c r="V7" s="34"/>
      <c r="W7" s="34"/>
      <c r="X7" s="34"/>
      <c r="Y7" s="34"/>
      <c r="Z7" s="34"/>
      <c r="AA7" s="34"/>
      <c r="AB7" s="34"/>
      <c r="AC7" s="34"/>
      <c r="AD7" s="34"/>
      <c r="AE7" s="34"/>
      <c r="AF7" s="34"/>
      <c r="AG7" s="34"/>
      <c r="AH7" s="34">
        <f t="shared" si="2"/>
        <v>0</v>
      </c>
      <c r="AI7" s="33"/>
      <c r="AJ7" s="33"/>
      <c r="AK7" s="33"/>
      <c r="AL7" s="35"/>
      <c r="AM7" s="33"/>
      <c r="AN7" s="33"/>
      <c r="AO7" s="33"/>
      <c r="AP7" s="33"/>
      <c r="AQ7" s="33"/>
    </row>
    <row r="8" spans="1:43" s="36" customFormat="1" ht="37.5" x14ac:dyDescent="0.3">
      <c r="A8" s="39">
        <v>4</v>
      </c>
      <c r="B8" s="39" t="s">
        <v>146</v>
      </c>
      <c r="C8" s="40" t="s">
        <v>55</v>
      </c>
      <c r="D8" s="40" t="s">
        <v>133</v>
      </c>
      <c r="E8" s="40" t="s">
        <v>79</v>
      </c>
      <c r="F8" s="53" t="s">
        <v>76</v>
      </c>
      <c r="G8" s="54">
        <v>673675</v>
      </c>
      <c r="H8" s="54">
        <v>5990</v>
      </c>
      <c r="I8" s="54">
        <f t="shared" si="0"/>
        <v>4035313250</v>
      </c>
      <c r="J8" s="31"/>
      <c r="K8" s="32"/>
      <c r="L8" s="32"/>
      <c r="M8" s="33"/>
      <c r="N8" s="33"/>
      <c r="O8" s="33"/>
      <c r="P8" s="33"/>
      <c r="Q8" s="33"/>
      <c r="R8" s="33"/>
      <c r="S8" s="33"/>
      <c r="T8" s="34"/>
      <c r="U8" s="34"/>
      <c r="V8" s="34"/>
      <c r="W8" s="34"/>
      <c r="X8" s="34"/>
      <c r="Y8" s="34"/>
      <c r="Z8" s="34"/>
      <c r="AA8" s="34"/>
      <c r="AB8" s="34"/>
      <c r="AC8" s="34"/>
      <c r="AD8" s="34"/>
      <c r="AE8" s="34"/>
      <c r="AF8" s="34"/>
      <c r="AG8" s="34"/>
      <c r="AH8" s="34">
        <f t="shared" si="2"/>
        <v>0</v>
      </c>
      <c r="AI8" s="33"/>
      <c r="AJ8" s="33"/>
      <c r="AK8" s="33"/>
      <c r="AL8" s="35"/>
      <c r="AM8" s="33"/>
      <c r="AN8" s="33"/>
      <c r="AO8" s="33"/>
      <c r="AP8" s="33"/>
      <c r="AQ8" s="33"/>
    </row>
    <row r="9" spans="1:43" s="36" customFormat="1" ht="37.5" x14ac:dyDescent="0.3">
      <c r="A9" s="39">
        <v>5</v>
      </c>
      <c r="B9" s="39" t="s">
        <v>147</v>
      </c>
      <c r="C9" s="40" t="s">
        <v>55</v>
      </c>
      <c r="D9" s="40" t="s">
        <v>134</v>
      </c>
      <c r="E9" s="40" t="s">
        <v>79</v>
      </c>
      <c r="F9" s="53" t="s">
        <v>76</v>
      </c>
      <c r="G9" s="54">
        <v>661500</v>
      </c>
      <c r="H9" s="54">
        <v>4788</v>
      </c>
      <c r="I9" s="54">
        <f t="shared" si="0"/>
        <v>3167262000</v>
      </c>
      <c r="J9" s="31"/>
      <c r="K9" s="32"/>
      <c r="L9" s="32"/>
      <c r="M9" s="33"/>
      <c r="N9" s="33"/>
      <c r="O9" s="33"/>
      <c r="P9" s="33"/>
      <c r="Q9" s="33"/>
      <c r="R9" s="33"/>
      <c r="S9" s="33"/>
      <c r="T9" s="34"/>
      <c r="U9" s="34"/>
      <c r="V9" s="34"/>
      <c r="W9" s="34"/>
      <c r="X9" s="34"/>
      <c r="Y9" s="34"/>
      <c r="Z9" s="34"/>
      <c r="AA9" s="34"/>
      <c r="AB9" s="34"/>
      <c r="AC9" s="34"/>
      <c r="AD9" s="34"/>
      <c r="AE9" s="34"/>
      <c r="AF9" s="34"/>
      <c r="AG9" s="34"/>
      <c r="AH9" s="34">
        <f t="shared" si="2"/>
        <v>0</v>
      </c>
      <c r="AI9" s="33"/>
      <c r="AJ9" s="33"/>
      <c r="AK9" s="33"/>
      <c r="AL9" s="35"/>
      <c r="AM9" s="33"/>
      <c r="AN9" s="33"/>
      <c r="AO9" s="33"/>
      <c r="AP9" s="33"/>
      <c r="AQ9" s="33"/>
    </row>
    <row r="10" spans="1:43" s="36" customFormat="1" ht="37.5" x14ac:dyDescent="0.3">
      <c r="A10" s="39">
        <v>6</v>
      </c>
      <c r="B10" s="39" t="s">
        <v>148</v>
      </c>
      <c r="C10" s="40" t="s">
        <v>55</v>
      </c>
      <c r="D10" s="40" t="s">
        <v>135</v>
      </c>
      <c r="E10" s="40" t="s">
        <v>80</v>
      </c>
      <c r="F10" s="53" t="s">
        <v>77</v>
      </c>
      <c r="G10" s="54">
        <v>337292</v>
      </c>
      <c r="H10" s="54">
        <v>3990</v>
      </c>
      <c r="I10" s="54">
        <f t="shared" si="0"/>
        <v>1345795080</v>
      </c>
      <c r="J10" s="31"/>
      <c r="K10" s="32"/>
      <c r="L10" s="32"/>
      <c r="M10" s="33"/>
      <c r="N10" s="33"/>
      <c r="O10" s="33"/>
      <c r="P10" s="33"/>
      <c r="Q10" s="33"/>
      <c r="R10" s="33"/>
      <c r="S10" s="33"/>
      <c r="T10" s="34"/>
      <c r="U10" s="34"/>
      <c r="V10" s="34"/>
      <c r="W10" s="34"/>
      <c r="X10" s="34"/>
      <c r="Y10" s="34"/>
      <c r="Z10" s="34"/>
      <c r="AA10" s="34"/>
      <c r="AB10" s="34"/>
      <c r="AC10" s="34"/>
      <c r="AD10" s="34"/>
      <c r="AE10" s="34"/>
      <c r="AF10" s="34"/>
      <c r="AG10" s="34"/>
      <c r="AH10" s="34">
        <f t="shared" si="2"/>
        <v>0</v>
      </c>
      <c r="AI10" s="33"/>
      <c r="AJ10" s="33"/>
      <c r="AK10" s="33"/>
      <c r="AL10" s="35"/>
      <c r="AM10" s="33"/>
      <c r="AN10" s="33"/>
      <c r="AO10" s="33"/>
      <c r="AP10" s="33"/>
      <c r="AQ10" s="33"/>
    </row>
    <row r="11" spans="1:43" s="36" customFormat="1" x14ac:dyDescent="0.3">
      <c r="A11" s="39">
        <v>7</v>
      </c>
      <c r="B11" s="39" t="s">
        <v>149</v>
      </c>
      <c r="C11" s="40" t="s">
        <v>12</v>
      </c>
      <c r="D11" s="40" t="s">
        <v>20</v>
      </c>
      <c r="E11" s="40" t="s">
        <v>79</v>
      </c>
      <c r="F11" s="53" t="s">
        <v>76</v>
      </c>
      <c r="G11" s="54">
        <v>310000</v>
      </c>
      <c r="H11" s="54">
        <v>1280</v>
      </c>
      <c r="I11" s="54">
        <f t="shared" si="0"/>
        <v>396800000</v>
      </c>
      <c r="J11" s="31"/>
      <c r="K11" s="32"/>
      <c r="L11" s="32"/>
      <c r="M11" s="33"/>
      <c r="N11" s="33"/>
      <c r="O11" s="33"/>
      <c r="P11" s="33"/>
      <c r="Q11" s="33"/>
      <c r="R11" s="33"/>
      <c r="S11" s="33"/>
      <c r="T11" s="34"/>
      <c r="U11" s="34"/>
      <c r="V11" s="34"/>
      <c r="W11" s="34"/>
      <c r="X11" s="34"/>
      <c r="Y11" s="34"/>
      <c r="Z11" s="34"/>
      <c r="AA11" s="34"/>
      <c r="AB11" s="34"/>
      <c r="AC11" s="34"/>
      <c r="AD11" s="34"/>
      <c r="AE11" s="34"/>
      <c r="AF11" s="34"/>
      <c r="AG11" s="34"/>
      <c r="AH11" s="34">
        <f t="shared" si="2"/>
        <v>0</v>
      </c>
      <c r="AI11" s="33"/>
      <c r="AJ11" s="33"/>
      <c r="AK11" s="33"/>
      <c r="AL11" s="35"/>
      <c r="AM11" s="33"/>
      <c r="AN11" s="33"/>
      <c r="AO11" s="33"/>
      <c r="AP11" s="33"/>
      <c r="AQ11" s="33"/>
    </row>
    <row r="12" spans="1:43" s="36" customFormat="1" x14ac:dyDescent="0.3">
      <c r="A12" s="39">
        <v>8</v>
      </c>
      <c r="B12" s="39" t="s">
        <v>150</v>
      </c>
      <c r="C12" s="40" t="s">
        <v>12</v>
      </c>
      <c r="D12" s="40" t="s">
        <v>40</v>
      </c>
      <c r="E12" s="40" t="s">
        <v>80</v>
      </c>
      <c r="F12" s="53" t="s">
        <v>77</v>
      </c>
      <c r="G12" s="54">
        <v>27000</v>
      </c>
      <c r="H12" s="54">
        <v>2520</v>
      </c>
      <c r="I12" s="54">
        <f t="shared" si="0"/>
        <v>68040000</v>
      </c>
      <c r="J12" s="31"/>
      <c r="K12" s="32"/>
      <c r="L12" s="32"/>
      <c r="M12" s="33"/>
      <c r="N12" s="33"/>
      <c r="O12" s="33"/>
      <c r="P12" s="33"/>
      <c r="Q12" s="33"/>
      <c r="R12" s="33"/>
      <c r="S12" s="33"/>
      <c r="T12" s="34"/>
      <c r="U12" s="34"/>
      <c r="V12" s="34"/>
      <c r="W12" s="34"/>
      <c r="X12" s="34"/>
      <c r="Y12" s="34"/>
      <c r="Z12" s="34"/>
      <c r="AA12" s="34"/>
      <c r="AB12" s="34"/>
      <c r="AC12" s="34"/>
      <c r="AD12" s="34"/>
      <c r="AE12" s="34"/>
      <c r="AF12" s="34"/>
      <c r="AG12" s="34"/>
      <c r="AH12" s="34">
        <f t="shared" si="2"/>
        <v>0</v>
      </c>
      <c r="AI12" s="33"/>
      <c r="AJ12" s="33"/>
      <c r="AK12" s="33"/>
      <c r="AL12" s="35"/>
      <c r="AM12" s="33"/>
      <c r="AN12" s="33"/>
      <c r="AO12" s="33"/>
      <c r="AP12" s="33"/>
      <c r="AQ12" s="33"/>
    </row>
    <row r="13" spans="1:43" s="36" customFormat="1" x14ac:dyDescent="0.3">
      <c r="A13" s="39">
        <v>9</v>
      </c>
      <c r="B13" s="39" t="s">
        <v>151</v>
      </c>
      <c r="C13" s="40" t="s">
        <v>6</v>
      </c>
      <c r="D13" s="40" t="s">
        <v>31</v>
      </c>
      <c r="E13" s="40" t="s">
        <v>79</v>
      </c>
      <c r="F13" s="53" t="s">
        <v>76</v>
      </c>
      <c r="G13" s="54">
        <v>20000</v>
      </c>
      <c r="H13" s="54">
        <v>625</v>
      </c>
      <c r="I13" s="54">
        <f t="shared" si="0"/>
        <v>12500000</v>
      </c>
      <c r="J13" s="31"/>
      <c r="K13" s="32"/>
      <c r="L13" s="32"/>
      <c r="M13" s="33"/>
      <c r="N13" s="33"/>
      <c r="O13" s="33"/>
      <c r="P13" s="33"/>
      <c r="Q13" s="33"/>
      <c r="R13" s="33"/>
      <c r="S13" s="33"/>
      <c r="T13" s="34"/>
      <c r="U13" s="34"/>
      <c r="V13" s="34"/>
      <c r="W13" s="34"/>
      <c r="X13" s="34"/>
      <c r="Y13" s="34"/>
      <c r="Z13" s="34"/>
      <c r="AA13" s="34"/>
      <c r="AB13" s="34"/>
      <c r="AC13" s="34"/>
      <c r="AD13" s="34"/>
      <c r="AE13" s="34"/>
      <c r="AF13" s="34"/>
      <c r="AG13" s="34"/>
      <c r="AH13" s="34">
        <f t="shared" si="2"/>
        <v>0</v>
      </c>
      <c r="AI13" s="33"/>
      <c r="AJ13" s="33"/>
      <c r="AK13" s="33"/>
      <c r="AL13" s="35"/>
      <c r="AM13" s="33"/>
      <c r="AN13" s="33"/>
      <c r="AO13" s="33"/>
      <c r="AP13" s="33"/>
      <c r="AQ13" s="33"/>
    </row>
    <row r="14" spans="1:43" s="36" customFormat="1" x14ac:dyDescent="0.3">
      <c r="A14" s="39">
        <v>10</v>
      </c>
      <c r="B14" s="39" t="s">
        <v>152</v>
      </c>
      <c r="C14" s="40" t="s">
        <v>56</v>
      </c>
      <c r="D14" s="40" t="s">
        <v>27</v>
      </c>
      <c r="E14" s="40" t="s">
        <v>79</v>
      </c>
      <c r="F14" s="53" t="s">
        <v>76</v>
      </c>
      <c r="G14" s="54">
        <v>740000</v>
      </c>
      <c r="H14" s="54">
        <v>619.5</v>
      </c>
      <c r="I14" s="54">
        <f t="shared" si="0"/>
        <v>458430000</v>
      </c>
      <c r="J14" s="31"/>
      <c r="K14" s="32"/>
      <c r="L14" s="32"/>
      <c r="M14" s="33"/>
      <c r="N14" s="33"/>
      <c r="O14" s="33"/>
      <c r="P14" s="33"/>
      <c r="Q14" s="33"/>
      <c r="R14" s="33"/>
      <c r="S14" s="33"/>
      <c r="T14" s="34"/>
      <c r="U14" s="34"/>
      <c r="V14" s="34"/>
      <c r="W14" s="34"/>
      <c r="X14" s="34"/>
      <c r="Y14" s="34"/>
      <c r="Z14" s="34"/>
      <c r="AA14" s="34"/>
      <c r="AB14" s="34"/>
      <c r="AC14" s="34"/>
      <c r="AD14" s="34"/>
      <c r="AE14" s="34"/>
      <c r="AF14" s="34"/>
      <c r="AG14" s="34"/>
      <c r="AH14" s="34">
        <f t="shared" si="2"/>
        <v>0</v>
      </c>
      <c r="AI14" s="33"/>
      <c r="AJ14" s="33"/>
      <c r="AK14" s="33"/>
      <c r="AL14" s="35"/>
      <c r="AM14" s="33"/>
      <c r="AN14" s="33"/>
      <c r="AO14" s="33"/>
      <c r="AP14" s="33"/>
      <c r="AQ14" s="33"/>
    </row>
    <row r="15" spans="1:43" s="36" customFormat="1" x14ac:dyDescent="0.3">
      <c r="A15" s="39">
        <v>11</v>
      </c>
      <c r="B15" s="39" t="s">
        <v>153</v>
      </c>
      <c r="C15" s="40" t="s">
        <v>58</v>
      </c>
      <c r="D15" s="40" t="s">
        <v>20</v>
      </c>
      <c r="E15" s="40" t="s">
        <v>79</v>
      </c>
      <c r="F15" s="53" t="s">
        <v>76</v>
      </c>
      <c r="G15" s="54">
        <v>31500</v>
      </c>
      <c r="H15" s="54">
        <v>3350</v>
      </c>
      <c r="I15" s="54">
        <f t="shared" si="0"/>
        <v>105525000</v>
      </c>
      <c r="J15" s="31"/>
      <c r="K15" s="32"/>
      <c r="L15" s="32"/>
      <c r="M15" s="33"/>
      <c r="N15" s="33"/>
      <c r="O15" s="33"/>
      <c r="P15" s="33"/>
      <c r="Q15" s="33"/>
      <c r="R15" s="33"/>
      <c r="S15" s="33"/>
      <c r="T15" s="34"/>
      <c r="U15" s="34"/>
      <c r="V15" s="34"/>
      <c r="W15" s="34"/>
      <c r="X15" s="34"/>
      <c r="Y15" s="34"/>
      <c r="Z15" s="34"/>
      <c r="AA15" s="34"/>
      <c r="AB15" s="34"/>
      <c r="AC15" s="34"/>
      <c r="AD15" s="34"/>
      <c r="AE15" s="34"/>
      <c r="AF15" s="34"/>
      <c r="AG15" s="34"/>
      <c r="AH15" s="34">
        <f t="shared" si="2"/>
        <v>0</v>
      </c>
      <c r="AI15" s="33"/>
      <c r="AJ15" s="33"/>
      <c r="AK15" s="33"/>
      <c r="AL15" s="35"/>
      <c r="AM15" s="33"/>
      <c r="AN15" s="33"/>
      <c r="AO15" s="33"/>
      <c r="AP15" s="33"/>
      <c r="AQ15" s="33"/>
    </row>
    <row r="16" spans="1:43" s="36" customFormat="1" x14ac:dyDescent="0.3">
      <c r="A16" s="39">
        <v>12</v>
      </c>
      <c r="B16" s="39" t="s">
        <v>154</v>
      </c>
      <c r="C16" s="40" t="s">
        <v>66</v>
      </c>
      <c r="D16" s="40" t="s">
        <v>16</v>
      </c>
      <c r="E16" s="40" t="s">
        <v>81</v>
      </c>
      <c r="F16" s="53" t="s">
        <v>77</v>
      </c>
      <c r="G16" s="54">
        <v>37651</v>
      </c>
      <c r="H16" s="54">
        <v>2499</v>
      </c>
      <c r="I16" s="54">
        <f t="shared" si="0"/>
        <v>94089849</v>
      </c>
      <c r="J16" s="31"/>
      <c r="K16" s="32"/>
      <c r="L16" s="32"/>
      <c r="M16" s="33"/>
      <c r="N16" s="33"/>
      <c r="O16" s="33"/>
      <c r="P16" s="33"/>
      <c r="Q16" s="33"/>
      <c r="R16" s="33"/>
      <c r="S16" s="33"/>
      <c r="T16" s="34"/>
      <c r="U16" s="34"/>
      <c r="V16" s="34"/>
      <c r="W16" s="34"/>
      <c r="X16" s="34"/>
      <c r="Y16" s="34"/>
      <c r="Z16" s="34"/>
      <c r="AA16" s="34"/>
      <c r="AB16" s="34"/>
      <c r="AC16" s="34"/>
      <c r="AD16" s="34"/>
      <c r="AE16" s="34"/>
      <c r="AF16" s="34"/>
      <c r="AG16" s="34"/>
      <c r="AH16" s="34">
        <f t="shared" si="2"/>
        <v>0</v>
      </c>
      <c r="AI16" s="33"/>
      <c r="AJ16" s="33"/>
      <c r="AK16" s="33"/>
      <c r="AL16" s="35"/>
      <c r="AM16" s="33"/>
      <c r="AN16" s="33"/>
      <c r="AO16" s="33"/>
      <c r="AP16" s="33"/>
      <c r="AQ16" s="33"/>
    </row>
    <row r="17" spans="1:43" s="36" customFormat="1" x14ac:dyDescent="0.3">
      <c r="A17" s="39">
        <v>13</v>
      </c>
      <c r="B17" s="39" t="s">
        <v>155</v>
      </c>
      <c r="C17" s="40" t="s">
        <v>33</v>
      </c>
      <c r="D17" s="40" t="s">
        <v>23</v>
      </c>
      <c r="E17" s="40" t="s">
        <v>79</v>
      </c>
      <c r="F17" s="53" t="s">
        <v>76</v>
      </c>
      <c r="G17" s="54">
        <v>764800</v>
      </c>
      <c r="H17" s="54">
        <v>1000</v>
      </c>
      <c r="I17" s="54">
        <f t="shared" si="0"/>
        <v>764800000</v>
      </c>
      <c r="J17" s="31"/>
      <c r="K17" s="32"/>
      <c r="L17" s="32"/>
      <c r="M17" s="33"/>
      <c r="N17" s="33"/>
      <c r="O17" s="33"/>
      <c r="P17" s="33"/>
      <c r="Q17" s="33"/>
      <c r="R17" s="33"/>
      <c r="S17" s="33"/>
      <c r="T17" s="34"/>
      <c r="U17" s="34"/>
      <c r="V17" s="34"/>
      <c r="W17" s="34"/>
      <c r="X17" s="34"/>
      <c r="Y17" s="34"/>
      <c r="Z17" s="34"/>
      <c r="AA17" s="34"/>
      <c r="AB17" s="34"/>
      <c r="AC17" s="34"/>
      <c r="AD17" s="34"/>
      <c r="AE17" s="34"/>
      <c r="AF17" s="34"/>
      <c r="AG17" s="34"/>
      <c r="AH17" s="34">
        <f t="shared" si="2"/>
        <v>0</v>
      </c>
      <c r="AI17" s="33"/>
      <c r="AJ17" s="33"/>
      <c r="AK17" s="33"/>
      <c r="AL17" s="35"/>
      <c r="AM17" s="33"/>
      <c r="AN17" s="33"/>
      <c r="AO17" s="33"/>
      <c r="AP17" s="33"/>
      <c r="AQ17" s="33"/>
    </row>
    <row r="18" spans="1:43" s="36" customFormat="1" x14ac:dyDescent="0.3">
      <c r="A18" s="39">
        <v>14</v>
      </c>
      <c r="B18" s="39" t="s">
        <v>156</v>
      </c>
      <c r="C18" s="40" t="s">
        <v>33</v>
      </c>
      <c r="D18" s="40" t="s">
        <v>34</v>
      </c>
      <c r="E18" s="40" t="s">
        <v>79</v>
      </c>
      <c r="F18" s="53" t="s">
        <v>76</v>
      </c>
      <c r="G18" s="54">
        <v>580000</v>
      </c>
      <c r="H18" s="54">
        <v>900</v>
      </c>
      <c r="I18" s="54">
        <f t="shared" si="0"/>
        <v>522000000</v>
      </c>
      <c r="J18" s="31"/>
      <c r="K18" s="32"/>
      <c r="L18" s="32"/>
      <c r="M18" s="33"/>
      <c r="N18" s="33"/>
      <c r="O18" s="33"/>
      <c r="P18" s="33"/>
      <c r="Q18" s="33"/>
      <c r="R18" s="33"/>
      <c r="S18" s="33"/>
      <c r="T18" s="34"/>
      <c r="U18" s="34"/>
      <c r="V18" s="34"/>
      <c r="W18" s="34"/>
      <c r="X18" s="34"/>
      <c r="Y18" s="34"/>
      <c r="Z18" s="34"/>
      <c r="AA18" s="34"/>
      <c r="AB18" s="34"/>
      <c r="AC18" s="34"/>
      <c r="AD18" s="34"/>
      <c r="AE18" s="34"/>
      <c r="AF18" s="34"/>
      <c r="AG18" s="34"/>
      <c r="AH18" s="34">
        <f t="shared" si="2"/>
        <v>0</v>
      </c>
      <c r="AI18" s="33"/>
      <c r="AJ18" s="33"/>
      <c r="AK18" s="33"/>
      <c r="AL18" s="35"/>
      <c r="AM18" s="33"/>
      <c r="AN18" s="33"/>
      <c r="AO18" s="33"/>
      <c r="AP18" s="33"/>
      <c r="AQ18" s="33"/>
    </row>
    <row r="19" spans="1:43" s="36" customFormat="1" x14ac:dyDescent="0.3">
      <c r="A19" s="39">
        <v>15</v>
      </c>
      <c r="B19" s="39" t="s">
        <v>157</v>
      </c>
      <c r="C19" s="41" t="s">
        <v>103</v>
      </c>
      <c r="D19" s="41" t="s">
        <v>14</v>
      </c>
      <c r="E19" s="40" t="s">
        <v>79</v>
      </c>
      <c r="F19" s="53" t="s">
        <v>76</v>
      </c>
      <c r="G19" s="54">
        <v>2000</v>
      </c>
      <c r="H19" s="54">
        <v>915</v>
      </c>
      <c r="I19" s="54">
        <f t="shared" si="0"/>
        <v>1830000</v>
      </c>
      <c r="J19" s="31"/>
      <c r="K19" s="32"/>
      <c r="L19" s="32"/>
      <c r="M19" s="33"/>
      <c r="N19" s="33"/>
      <c r="O19" s="33"/>
      <c r="P19" s="33"/>
      <c r="Q19" s="33"/>
      <c r="R19" s="33"/>
      <c r="S19" s="33"/>
      <c r="T19" s="34"/>
      <c r="U19" s="34"/>
      <c r="V19" s="34"/>
      <c r="W19" s="34"/>
      <c r="X19" s="34"/>
      <c r="Y19" s="34"/>
      <c r="Z19" s="34"/>
      <c r="AA19" s="34"/>
      <c r="AB19" s="34"/>
      <c r="AC19" s="34"/>
      <c r="AD19" s="34"/>
      <c r="AE19" s="34"/>
      <c r="AF19" s="34"/>
      <c r="AG19" s="34"/>
      <c r="AH19" s="34">
        <f t="shared" si="2"/>
        <v>0</v>
      </c>
      <c r="AI19" s="33"/>
      <c r="AJ19" s="33"/>
      <c r="AK19" s="33"/>
      <c r="AL19" s="35"/>
      <c r="AM19" s="33"/>
      <c r="AN19" s="33"/>
      <c r="AO19" s="33"/>
      <c r="AP19" s="33"/>
      <c r="AQ19" s="33"/>
    </row>
    <row r="20" spans="1:43" s="36" customFormat="1" x14ac:dyDescent="0.3">
      <c r="A20" s="39">
        <v>16</v>
      </c>
      <c r="B20" s="39" t="s">
        <v>158</v>
      </c>
      <c r="C20" s="42" t="s">
        <v>96</v>
      </c>
      <c r="D20" s="42" t="s">
        <v>20</v>
      </c>
      <c r="E20" s="42" t="s">
        <v>79</v>
      </c>
      <c r="F20" s="55" t="s">
        <v>76</v>
      </c>
      <c r="G20" s="54">
        <v>114000</v>
      </c>
      <c r="H20" s="54">
        <v>11000</v>
      </c>
      <c r="I20" s="54">
        <f t="shared" si="0"/>
        <v>1254000000</v>
      </c>
      <c r="J20" s="31"/>
      <c r="K20" s="32"/>
      <c r="L20" s="32"/>
      <c r="M20" s="33"/>
      <c r="N20" s="33"/>
      <c r="O20" s="33"/>
      <c r="P20" s="33"/>
      <c r="Q20" s="33"/>
      <c r="R20" s="33"/>
      <c r="S20" s="33"/>
      <c r="T20" s="34"/>
      <c r="U20" s="34"/>
      <c r="V20" s="34"/>
      <c r="W20" s="34"/>
      <c r="X20" s="34"/>
      <c r="Y20" s="34"/>
      <c r="Z20" s="34"/>
      <c r="AA20" s="34"/>
      <c r="AB20" s="34"/>
      <c r="AC20" s="34"/>
      <c r="AD20" s="34"/>
      <c r="AE20" s="34"/>
      <c r="AF20" s="34"/>
      <c r="AG20" s="34"/>
      <c r="AH20" s="34">
        <f t="shared" si="2"/>
        <v>0</v>
      </c>
      <c r="AI20" s="33"/>
      <c r="AJ20" s="33"/>
      <c r="AK20" s="33"/>
      <c r="AL20" s="35"/>
      <c r="AM20" s="33"/>
      <c r="AN20" s="33"/>
      <c r="AO20" s="33"/>
      <c r="AP20" s="33"/>
      <c r="AQ20" s="33"/>
    </row>
    <row r="21" spans="1:43" s="36" customFormat="1" x14ac:dyDescent="0.3">
      <c r="A21" s="39">
        <v>17</v>
      </c>
      <c r="B21" s="39" t="s">
        <v>159</v>
      </c>
      <c r="C21" s="40" t="s">
        <v>96</v>
      </c>
      <c r="D21" s="40" t="s">
        <v>97</v>
      </c>
      <c r="E21" s="40" t="s">
        <v>79</v>
      </c>
      <c r="F21" s="53" t="s">
        <v>76</v>
      </c>
      <c r="G21" s="54">
        <v>58500</v>
      </c>
      <c r="H21" s="54">
        <v>11000</v>
      </c>
      <c r="I21" s="54">
        <f t="shared" si="0"/>
        <v>643500000</v>
      </c>
      <c r="J21" s="31"/>
      <c r="K21" s="32"/>
      <c r="L21" s="32"/>
      <c r="M21" s="33"/>
      <c r="N21" s="33"/>
      <c r="O21" s="33"/>
      <c r="P21" s="33"/>
      <c r="Q21" s="33"/>
      <c r="R21" s="33"/>
      <c r="S21" s="33"/>
      <c r="T21" s="34"/>
      <c r="U21" s="34"/>
      <c r="V21" s="34"/>
      <c r="W21" s="34"/>
      <c r="X21" s="34"/>
      <c r="Y21" s="34"/>
      <c r="Z21" s="34"/>
      <c r="AA21" s="34"/>
      <c r="AB21" s="34"/>
      <c r="AC21" s="34"/>
      <c r="AD21" s="34"/>
      <c r="AE21" s="34"/>
      <c r="AF21" s="34"/>
      <c r="AG21" s="34"/>
      <c r="AH21" s="34">
        <f t="shared" si="2"/>
        <v>0</v>
      </c>
      <c r="AI21" s="33"/>
      <c r="AJ21" s="33"/>
      <c r="AK21" s="33"/>
      <c r="AL21" s="35"/>
      <c r="AM21" s="33"/>
      <c r="AN21" s="33"/>
      <c r="AO21" s="33"/>
      <c r="AP21" s="33"/>
      <c r="AQ21" s="33"/>
    </row>
    <row r="22" spans="1:43" s="36" customFormat="1" x14ac:dyDescent="0.3">
      <c r="A22" s="39">
        <v>18</v>
      </c>
      <c r="B22" s="39" t="s">
        <v>160</v>
      </c>
      <c r="C22" s="40" t="s">
        <v>44</v>
      </c>
      <c r="D22" s="40" t="s">
        <v>20</v>
      </c>
      <c r="E22" s="40" t="s">
        <v>79</v>
      </c>
      <c r="F22" s="53" t="s">
        <v>76</v>
      </c>
      <c r="G22" s="54">
        <v>465000</v>
      </c>
      <c r="H22" s="54">
        <v>2500</v>
      </c>
      <c r="I22" s="54">
        <f t="shared" si="0"/>
        <v>1162500000</v>
      </c>
      <c r="J22" s="31"/>
      <c r="K22" s="32"/>
      <c r="L22" s="32"/>
      <c r="M22" s="33"/>
      <c r="N22" s="33"/>
      <c r="O22" s="33"/>
      <c r="P22" s="33"/>
      <c r="Q22" s="33"/>
      <c r="R22" s="33"/>
      <c r="S22" s="33"/>
      <c r="T22" s="34"/>
      <c r="U22" s="34"/>
      <c r="V22" s="34"/>
      <c r="W22" s="34"/>
      <c r="X22" s="34"/>
      <c r="Y22" s="34"/>
      <c r="Z22" s="34"/>
      <c r="AA22" s="34"/>
      <c r="AB22" s="34"/>
      <c r="AC22" s="34"/>
      <c r="AD22" s="34"/>
      <c r="AE22" s="34"/>
      <c r="AF22" s="34"/>
      <c r="AG22" s="34"/>
      <c r="AH22" s="34">
        <f t="shared" si="2"/>
        <v>0</v>
      </c>
      <c r="AI22" s="33"/>
      <c r="AJ22" s="33"/>
      <c r="AK22" s="33"/>
      <c r="AL22" s="35"/>
      <c r="AM22" s="33"/>
      <c r="AN22" s="33"/>
      <c r="AO22" s="33"/>
      <c r="AP22" s="33"/>
      <c r="AQ22" s="33"/>
    </row>
    <row r="23" spans="1:43" s="36" customFormat="1" x14ac:dyDescent="0.3">
      <c r="A23" s="39">
        <v>19</v>
      </c>
      <c r="B23" s="39" t="s">
        <v>161</v>
      </c>
      <c r="C23" s="40" t="s">
        <v>60</v>
      </c>
      <c r="D23" s="40" t="s">
        <v>21</v>
      </c>
      <c r="E23" s="40" t="s">
        <v>79</v>
      </c>
      <c r="F23" s="53" t="s">
        <v>76</v>
      </c>
      <c r="G23" s="54">
        <v>42000</v>
      </c>
      <c r="H23" s="54">
        <v>4210</v>
      </c>
      <c r="I23" s="54">
        <f t="shared" si="0"/>
        <v>176820000</v>
      </c>
      <c r="J23" s="31"/>
      <c r="K23" s="32"/>
      <c r="L23" s="32"/>
      <c r="M23" s="33"/>
      <c r="N23" s="33"/>
      <c r="O23" s="33"/>
      <c r="P23" s="33"/>
      <c r="Q23" s="33"/>
      <c r="R23" s="33"/>
      <c r="S23" s="33"/>
      <c r="T23" s="34"/>
      <c r="U23" s="34"/>
      <c r="V23" s="34"/>
      <c r="W23" s="34"/>
      <c r="X23" s="34"/>
      <c r="Y23" s="34"/>
      <c r="Z23" s="34"/>
      <c r="AA23" s="34"/>
      <c r="AB23" s="34"/>
      <c r="AC23" s="34"/>
      <c r="AD23" s="34"/>
      <c r="AE23" s="34"/>
      <c r="AF23" s="34"/>
      <c r="AG23" s="34"/>
      <c r="AH23" s="34">
        <f t="shared" si="2"/>
        <v>0</v>
      </c>
      <c r="AI23" s="33"/>
      <c r="AJ23" s="33"/>
      <c r="AK23" s="33"/>
      <c r="AL23" s="35"/>
      <c r="AM23" s="33"/>
      <c r="AN23" s="33"/>
      <c r="AO23" s="33"/>
      <c r="AP23" s="33"/>
      <c r="AQ23" s="33"/>
    </row>
    <row r="24" spans="1:43" s="36" customFormat="1" x14ac:dyDescent="0.3">
      <c r="A24" s="39">
        <v>20</v>
      </c>
      <c r="B24" s="39" t="s">
        <v>162</v>
      </c>
      <c r="C24" s="40" t="s">
        <v>60</v>
      </c>
      <c r="D24" s="40" t="s">
        <v>50</v>
      </c>
      <c r="E24" s="40" t="s">
        <v>79</v>
      </c>
      <c r="F24" s="53" t="s">
        <v>76</v>
      </c>
      <c r="G24" s="54">
        <v>143315</v>
      </c>
      <c r="H24" s="54">
        <v>1062</v>
      </c>
      <c r="I24" s="54">
        <f t="shared" si="0"/>
        <v>152200530</v>
      </c>
      <c r="J24" s="31"/>
      <c r="K24" s="32"/>
      <c r="L24" s="32"/>
      <c r="M24" s="33"/>
      <c r="N24" s="33"/>
      <c r="O24" s="33"/>
      <c r="P24" s="33"/>
      <c r="Q24" s="33"/>
      <c r="R24" s="33"/>
      <c r="S24" s="33"/>
      <c r="T24" s="34"/>
      <c r="U24" s="34"/>
      <c r="V24" s="34"/>
      <c r="W24" s="34"/>
      <c r="X24" s="34"/>
      <c r="Y24" s="34"/>
      <c r="Z24" s="34"/>
      <c r="AA24" s="34"/>
      <c r="AB24" s="34"/>
      <c r="AC24" s="34"/>
      <c r="AD24" s="34"/>
      <c r="AE24" s="34"/>
      <c r="AF24" s="34"/>
      <c r="AG24" s="34"/>
      <c r="AH24" s="34">
        <f t="shared" si="2"/>
        <v>0</v>
      </c>
      <c r="AI24" s="33"/>
      <c r="AJ24" s="33"/>
      <c r="AK24" s="33"/>
      <c r="AL24" s="35"/>
      <c r="AM24" s="33"/>
      <c r="AN24" s="33"/>
      <c r="AO24" s="33"/>
      <c r="AP24" s="33"/>
      <c r="AQ24" s="33"/>
    </row>
    <row r="25" spans="1:43" s="36" customFormat="1" x14ac:dyDescent="0.3">
      <c r="A25" s="39">
        <v>21</v>
      </c>
      <c r="B25" s="39" t="s">
        <v>163</v>
      </c>
      <c r="C25" s="40" t="s">
        <v>60</v>
      </c>
      <c r="D25" s="40" t="s">
        <v>50</v>
      </c>
      <c r="E25" s="40" t="s">
        <v>81</v>
      </c>
      <c r="F25" s="53" t="s">
        <v>77</v>
      </c>
      <c r="G25" s="54">
        <v>100000</v>
      </c>
      <c r="H25" s="54">
        <v>6800</v>
      </c>
      <c r="I25" s="54">
        <f t="shared" si="0"/>
        <v>680000000</v>
      </c>
      <c r="J25" s="31"/>
      <c r="K25" s="32"/>
      <c r="L25" s="32"/>
      <c r="M25" s="33"/>
      <c r="N25" s="33"/>
      <c r="O25" s="33"/>
      <c r="P25" s="33"/>
      <c r="Q25" s="33"/>
      <c r="R25" s="33"/>
      <c r="S25" s="33"/>
      <c r="T25" s="34"/>
      <c r="U25" s="34"/>
      <c r="V25" s="34"/>
      <c r="W25" s="34"/>
      <c r="X25" s="34"/>
      <c r="Y25" s="34"/>
      <c r="Z25" s="34"/>
      <c r="AA25" s="34"/>
      <c r="AB25" s="34"/>
      <c r="AC25" s="34"/>
      <c r="AD25" s="34"/>
      <c r="AE25" s="34"/>
      <c r="AF25" s="34"/>
      <c r="AG25" s="34"/>
      <c r="AH25" s="34">
        <f t="shared" si="2"/>
        <v>0</v>
      </c>
      <c r="AI25" s="33"/>
      <c r="AJ25" s="33"/>
      <c r="AK25" s="33"/>
      <c r="AL25" s="35"/>
      <c r="AM25" s="33"/>
      <c r="AN25" s="33"/>
      <c r="AO25" s="33"/>
      <c r="AP25" s="33"/>
      <c r="AQ25" s="33"/>
    </row>
    <row r="26" spans="1:43" s="36" customFormat="1" x14ac:dyDescent="0.3">
      <c r="A26" s="39">
        <v>22</v>
      </c>
      <c r="B26" s="39" t="s">
        <v>164</v>
      </c>
      <c r="C26" s="40" t="s">
        <v>60</v>
      </c>
      <c r="D26" s="40" t="s">
        <v>26</v>
      </c>
      <c r="E26" s="40" t="s">
        <v>80</v>
      </c>
      <c r="F26" s="53" t="s">
        <v>77</v>
      </c>
      <c r="G26" s="54">
        <v>9000</v>
      </c>
      <c r="H26" s="54">
        <v>6500</v>
      </c>
      <c r="I26" s="54">
        <f t="shared" si="0"/>
        <v>58500000</v>
      </c>
      <c r="J26" s="31"/>
      <c r="K26" s="32"/>
      <c r="L26" s="32"/>
      <c r="M26" s="33"/>
      <c r="N26" s="33"/>
      <c r="O26" s="33"/>
      <c r="P26" s="33"/>
      <c r="Q26" s="33"/>
      <c r="R26" s="33"/>
      <c r="S26" s="33"/>
      <c r="T26" s="34"/>
      <c r="U26" s="34"/>
      <c r="V26" s="34"/>
      <c r="W26" s="34"/>
      <c r="X26" s="34"/>
      <c r="Y26" s="34"/>
      <c r="Z26" s="34"/>
      <c r="AA26" s="34"/>
      <c r="AB26" s="34"/>
      <c r="AC26" s="34"/>
      <c r="AD26" s="34"/>
      <c r="AE26" s="34"/>
      <c r="AF26" s="34"/>
      <c r="AG26" s="34"/>
      <c r="AH26" s="34">
        <f t="shared" si="2"/>
        <v>0</v>
      </c>
      <c r="AI26" s="33"/>
      <c r="AJ26" s="33"/>
      <c r="AK26" s="33"/>
      <c r="AL26" s="35"/>
      <c r="AM26" s="33"/>
      <c r="AN26" s="33"/>
      <c r="AO26" s="33"/>
      <c r="AP26" s="33"/>
      <c r="AQ26" s="33"/>
    </row>
    <row r="27" spans="1:43" s="36" customFormat="1" x14ac:dyDescent="0.3">
      <c r="A27" s="39">
        <v>23</v>
      </c>
      <c r="B27" s="39" t="s">
        <v>165</v>
      </c>
      <c r="C27" s="43" t="s">
        <v>127</v>
      </c>
      <c r="D27" s="44" t="s">
        <v>129</v>
      </c>
      <c r="E27" s="44" t="s">
        <v>130</v>
      </c>
      <c r="F27" s="53" t="s">
        <v>77</v>
      </c>
      <c r="G27" s="54">
        <v>10000</v>
      </c>
      <c r="H27" s="54">
        <v>5000</v>
      </c>
      <c r="I27" s="54">
        <f t="shared" si="0"/>
        <v>50000000</v>
      </c>
      <c r="J27" s="31"/>
      <c r="K27" s="32"/>
      <c r="L27" s="32"/>
      <c r="M27" s="33"/>
      <c r="N27" s="33"/>
      <c r="O27" s="33"/>
      <c r="P27" s="33"/>
      <c r="Q27" s="33"/>
      <c r="R27" s="33"/>
      <c r="S27" s="33"/>
      <c r="T27" s="34"/>
      <c r="U27" s="34"/>
      <c r="V27" s="34"/>
      <c r="W27" s="34"/>
      <c r="X27" s="34"/>
      <c r="Y27" s="34"/>
      <c r="Z27" s="34"/>
      <c r="AA27" s="34"/>
      <c r="AB27" s="34"/>
      <c r="AC27" s="34"/>
      <c r="AD27" s="34"/>
      <c r="AE27" s="34"/>
      <c r="AF27" s="34"/>
      <c r="AG27" s="34"/>
      <c r="AH27" s="34">
        <f t="shared" si="2"/>
        <v>0</v>
      </c>
      <c r="AI27" s="33"/>
      <c r="AJ27" s="33"/>
      <c r="AK27" s="33"/>
      <c r="AL27" s="35"/>
      <c r="AM27" s="33"/>
      <c r="AN27" s="33"/>
      <c r="AO27" s="33"/>
      <c r="AP27" s="33"/>
      <c r="AQ27" s="33"/>
    </row>
    <row r="28" spans="1:43" s="36" customFormat="1" x14ac:dyDescent="0.3">
      <c r="A28" s="39">
        <v>24</v>
      </c>
      <c r="B28" s="39" t="s">
        <v>166</v>
      </c>
      <c r="C28" s="43" t="s">
        <v>127</v>
      </c>
      <c r="D28" s="44" t="s">
        <v>128</v>
      </c>
      <c r="E28" s="40" t="s">
        <v>79</v>
      </c>
      <c r="F28" s="53" t="s">
        <v>76</v>
      </c>
      <c r="G28" s="54">
        <v>3000</v>
      </c>
      <c r="H28" s="54">
        <v>7500</v>
      </c>
      <c r="I28" s="54">
        <f t="shared" si="0"/>
        <v>22500000</v>
      </c>
      <c r="J28" s="31"/>
      <c r="K28" s="32"/>
      <c r="L28" s="32"/>
      <c r="M28" s="33"/>
      <c r="N28" s="33"/>
      <c r="O28" s="33"/>
      <c r="P28" s="33"/>
      <c r="Q28" s="33"/>
      <c r="R28" s="33"/>
      <c r="S28" s="33"/>
      <c r="T28" s="34"/>
      <c r="U28" s="34"/>
      <c r="V28" s="34"/>
      <c r="W28" s="34"/>
      <c r="X28" s="34"/>
      <c r="Y28" s="34"/>
      <c r="Z28" s="34"/>
      <c r="AA28" s="34"/>
      <c r="AB28" s="34"/>
      <c r="AC28" s="34"/>
      <c r="AD28" s="34"/>
      <c r="AE28" s="34"/>
      <c r="AF28" s="34"/>
      <c r="AG28" s="34"/>
      <c r="AH28" s="34">
        <f t="shared" si="2"/>
        <v>0</v>
      </c>
      <c r="AI28" s="33"/>
      <c r="AJ28" s="33"/>
      <c r="AK28" s="33"/>
      <c r="AL28" s="35"/>
      <c r="AM28" s="33"/>
      <c r="AN28" s="33"/>
      <c r="AO28" s="33"/>
      <c r="AP28" s="33"/>
      <c r="AQ28" s="33"/>
    </row>
    <row r="29" spans="1:43" s="36" customFormat="1" x14ac:dyDescent="0.3">
      <c r="A29" s="39">
        <v>25</v>
      </c>
      <c r="B29" s="39" t="s">
        <v>167</v>
      </c>
      <c r="C29" s="43" t="s">
        <v>132</v>
      </c>
      <c r="D29" s="44" t="s">
        <v>94</v>
      </c>
      <c r="E29" s="40" t="s">
        <v>79</v>
      </c>
      <c r="F29" s="53" t="s">
        <v>76</v>
      </c>
      <c r="G29" s="54">
        <v>1000</v>
      </c>
      <c r="H29" s="54">
        <v>8500</v>
      </c>
      <c r="I29" s="54">
        <f t="shared" si="0"/>
        <v>8500000</v>
      </c>
      <c r="J29" s="31"/>
      <c r="K29" s="32"/>
      <c r="L29" s="32"/>
      <c r="M29" s="33"/>
      <c r="N29" s="33"/>
      <c r="O29" s="33"/>
      <c r="P29" s="33"/>
      <c r="Q29" s="33"/>
      <c r="R29" s="33"/>
      <c r="S29" s="33"/>
      <c r="T29" s="34"/>
      <c r="U29" s="34"/>
      <c r="V29" s="34"/>
      <c r="W29" s="34"/>
      <c r="X29" s="34"/>
      <c r="Y29" s="34"/>
      <c r="Z29" s="34"/>
      <c r="AA29" s="34"/>
      <c r="AB29" s="34"/>
      <c r="AC29" s="34"/>
      <c r="AD29" s="34"/>
      <c r="AE29" s="34"/>
      <c r="AF29" s="34"/>
      <c r="AG29" s="34"/>
      <c r="AH29" s="34">
        <f t="shared" si="2"/>
        <v>0</v>
      </c>
      <c r="AI29" s="33"/>
      <c r="AJ29" s="33"/>
      <c r="AK29" s="33"/>
      <c r="AL29" s="35"/>
      <c r="AM29" s="33"/>
      <c r="AN29" s="33"/>
      <c r="AO29" s="33"/>
      <c r="AP29" s="33"/>
      <c r="AQ29" s="33"/>
    </row>
    <row r="30" spans="1:43" s="36" customFormat="1" x14ac:dyDescent="0.3">
      <c r="A30" s="39">
        <v>26</v>
      </c>
      <c r="B30" s="39" t="s">
        <v>168</v>
      </c>
      <c r="C30" s="43" t="s">
        <v>132</v>
      </c>
      <c r="D30" s="44" t="s">
        <v>14</v>
      </c>
      <c r="E30" s="40" t="s">
        <v>79</v>
      </c>
      <c r="F30" s="53" t="s">
        <v>76</v>
      </c>
      <c r="G30" s="54">
        <v>1000</v>
      </c>
      <c r="H30" s="54">
        <v>15000</v>
      </c>
      <c r="I30" s="54">
        <f t="shared" si="0"/>
        <v>15000000</v>
      </c>
      <c r="J30" s="31"/>
      <c r="K30" s="32"/>
      <c r="L30" s="32"/>
      <c r="M30" s="33"/>
      <c r="N30" s="33"/>
      <c r="O30" s="33"/>
      <c r="P30" s="33"/>
      <c r="Q30" s="33"/>
      <c r="R30" s="33"/>
      <c r="S30" s="33"/>
      <c r="T30" s="34"/>
      <c r="U30" s="34"/>
      <c r="V30" s="34"/>
      <c r="W30" s="34"/>
      <c r="X30" s="34"/>
      <c r="Y30" s="34"/>
      <c r="Z30" s="34"/>
      <c r="AA30" s="34"/>
      <c r="AB30" s="34"/>
      <c r="AC30" s="34"/>
      <c r="AD30" s="34"/>
      <c r="AE30" s="34"/>
      <c r="AF30" s="34"/>
      <c r="AG30" s="34"/>
      <c r="AH30" s="34">
        <f t="shared" si="2"/>
        <v>0</v>
      </c>
      <c r="AI30" s="33"/>
      <c r="AJ30" s="33"/>
      <c r="AK30" s="33"/>
      <c r="AL30" s="35"/>
      <c r="AM30" s="33"/>
      <c r="AN30" s="33"/>
      <c r="AO30" s="33"/>
      <c r="AP30" s="33"/>
      <c r="AQ30" s="33"/>
    </row>
    <row r="31" spans="1:43" s="36" customFormat="1" x14ac:dyDescent="0.3">
      <c r="A31" s="39">
        <v>27</v>
      </c>
      <c r="B31" s="39" t="s">
        <v>169</v>
      </c>
      <c r="C31" s="40" t="s">
        <v>45</v>
      </c>
      <c r="D31" s="40" t="s">
        <v>20</v>
      </c>
      <c r="E31" s="40" t="s">
        <v>79</v>
      </c>
      <c r="F31" s="53" t="s">
        <v>76</v>
      </c>
      <c r="G31" s="54">
        <v>473000</v>
      </c>
      <c r="H31" s="54">
        <v>2147</v>
      </c>
      <c r="I31" s="54">
        <f t="shared" si="0"/>
        <v>1015531000</v>
      </c>
      <c r="J31" s="31"/>
      <c r="K31" s="32"/>
      <c r="L31" s="32"/>
      <c r="M31" s="33"/>
      <c r="N31" s="33"/>
      <c r="O31" s="33"/>
      <c r="P31" s="33"/>
      <c r="Q31" s="33"/>
      <c r="R31" s="33"/>
      <c r="S31" s="33"/>
      <c r="T31" s="34"/>
      <c r="U31" s="34"/>
      <c r="V31" s="34"/>
      <c r="W31" s="34"/>
      <c r="X31" s="34"/>
      <c r="Y31" s="34"/>
      <c r="Z31" s="34"/>
      <c r="AA31" s="34"/>
      <c r="AB31" s="34"/>
      <c r="AC31" s="34"/>
      <c r="AD31" s="34"/>
      <c r="AE31" s="34"/>
      <c r="AF31" s="34"/>
      <c r="AG31" s="34"/>
      <c r="AH31" s="34">
        <f t="shared" si="2"/>
        <v>0</v>
      </c>
      <c r="AI31" s="33"/>
      <c r="AJ31" s="33"/>
      <c r="AK31" s="33"/>
      <c r="AL31" s="35"/>
      <c r="AM31" s="33"/>
      <c r="AN31" s="33"/>
      <c r="AO31" s="33"/>
      <c r="AP31" s="33"/>
      <c r="AQ31" s="33"/>
    </row>
    <row r="32" spans="1:43" s="36" customFormat="1" x14ac:dyDescent="0.3">
      <c r="A32" s="39">
        <v>28</v>
      </c>
      <c r="B32" s="39" t="s">
        <v>170</v>
      </c>
      <c r="C32" s="40" t="s">
        <v>45</v>
      </c>
      <c r="D32" s="40" t="s">
        <v>16</v>
      </c>
      <c r="E32" s="40" t="s">
        <v>80</v>
      </c>
      <c r="F32" s="53" t="s">
        <v>77</v>
      </c>
      <c r="G32" s="54">
        <v>260300</v>
      </c>
      <c r="H32" s="54">
        <v>2500</v>
      </c>
      <c r="I32" s="54">
        <f t="shared" si="0"/>
        <v>650750000</v>
      </c>
      <c r="J32" s="31"/>
      <c r="K32" s="32"/>
      <c r="L32" s="32"/>
      <c r="M32" s="33"/>
      <c r="N32" s="33"/>
      <c r="O32" s="33"/>
      <c r="P32" s="33"/>
      <c r="Q32" s="33"/>
      <c r="R32" s="33"/>
      <c r="S32" s="33"/>
      <c r="T32" s="34"/>
      <c r="U32" s="34"/>
      <c r="V32" s="34"/>
      <c r="W32" s="34"/>
      <c r="X32" s="34"/>
      <c r="Y32" s="34"/>
      <c r="Z32" s="34"/>
      <c r="AA32" s="34"/>
      <c r="AB32" s="34"/>
      <c r="AC32" s="34"/>
      <c r="AD32" s="34"/>
      <c r="AE32" s="34"/>
      <c r="AF32" s="34"/>
      <c r="AG32" s="34"/>
      <c r="AH32" s="34">
        <f t="shared" si="2"/>
        <v>0</v>
      </c>
      <c r="AI32" s="33"/>
      <c r="AJ32" s="33"/>
      <c r="AK32" s="33"/>
      <c r="AL32" s="35"/>
      <c r="AM32" s="33"/>
      <c r="AN32" s="33"/>
      <c r="AO32" s="33"/>
      <c r="AP32" s="33"/>
      <c r="AQ32" s="33"/>
    </row>
    <row r="33" spans="1:43" s="36" customFormat="1" x14ac:dyDescent="0.3">
      <c r="A33" s="39">
        <v>29</v>
      </c>
      <c r="B33" s="39" t="s">
        <v>171</v>
      </c>
      <c r="C33" s="40" t="s">
        <v>45</v>
      </c>
      <c r="D33" s="40" t="s">
        <v>40</v>
      </c>
      <c r="E33" s="40" t="s">
        <v>81</v>
      </c>
      <c r="F33" s="53" t="s">
        <v>77</v>
      </c>
      <c r="G33" s="54">
        <v>152000</v>
      </c>
      <c r="H33" s="54">
        <v>7500</v>
      </c>
      <c r="I33" s="54">
        <f t="shared" si="0"/>
        <v>1140000000</v>
      </c>
      <c r="J33" s="31"/>
      <c r="K33" s="32"/>
      <c r="L33" s="32"/>
      <c r="M33" s="33"/>
      <c r="N33" s="33"/>
      <c r="O33" s="33"/>
      <c r="P33" s="33"/>
      <c r="Q33" s="33"/>
      <c r="R33" s="33"/>
      <c r="S33" s="33"/>
      <c r="T33" s="34"/>
      <c r="U33" s="34"/>
      <c r="V33" s="34"/>
      <c r="W33" s="34"/>
      <c r="X33" s="34"/>
      <c r="Y33" s="34"/>
      <c r="Z33" s="34"/>
      <c r="AA33" s="34"/>
      <c r="AB33" s="34"/>
      <c r="AC33" s="34"/>
      <c r="AD33" s="34"/>
      <c r="AE33" s="34"/>
      <c r="AF33" s="34"/>
      <c r="AG33" s="34"/>
      <c r="AH33" s="34">
        <f t="shared" si="2"/>
        <v>0</v>
      </c>
      <c r="AI33" s="33"/>
      <c r="AJ33" s="33"/>
      <c r="AK33" s="33"/>
      <c r="AL33" s="35"/>
      <c r="AM33" s="33"/>
      <c r="AN33" s="33"/>
      <c r="AO33" s="33"/>
      <c r="AP33" s="33"/>
      <c r="AQ33" s="33"/>
    </row>
    <row r="34" spans="1:43" s="36" customFormat="1" x14ac:dyDescent="0.3">
      <c r="A34" s="39">
        <v>30</v>
      </c>
      <c r="B34" s="39" t="s">
        <v>172</v>
      </c>
      <c r="C34" s="40" t="s">
        <v>45</v>
      </c>
      <c r="D34" s="40" t="s">
        <v>40</v>
      </c>
      <c r="E34" s="40" t="s">
        <v>79</v>
      </c>
      <c r="F34" s="53" t="s">
        <v>76</v>
      </c>
      <c r="G34" s="54">
        <v>358500</v>
      </c>
      <c r="H34" s="54">
        <v>1700</v>
      </c>
      <c r="I34" s="54">
        <f t="shared" si="0"/>
        <v>609450000</v>
      </c>
      <c r="J34" s="31"/>
      <c r="K34" s="32"/>
      <c r="L34" s="32"/>
      <c r="M34" s="33"/>
      <c r="N34" s="33"/>
      <c r="O34" s="33"/>
      <c r="P34" s="33"/>
      <c r="Q34" s="33"/>
      <c r="R34" s="33"/>
      <c r="S34" s="33"/>
      <c r="T34" s="34"/>
      <c r="U34" s="34"/>
      <c r="V34" s="34"/>
      <c r="W34" s="34"/>
      <c r="X34" s="34"/>
      <c r="Y34" s="34"/>
      <c r="Z34" s="34"/>
      <c r="AA34" s="34"/>
      <c r="AB34" s="34"/>
      <c r="AC34" s="34"/>
      <c r="AD34" s="34"/>
      <c r="AE34" s="34"/>
      <c r="AF34" s="34"/>
      <c r="AG34" s="34"/>
      <c r="AH34" s="34">
        <f t="shared" si="2"/>
        <v>0</v>
      </c>
      <c r="AI34" s="33"/>
      <c r="AJ34" s="33"/>
      <c r="AK34" s="33"/>
      <c r="AL34" s="35"/>
      <c r="AM34" s="33"/>
      <c r="AN34" s="33"/>
      <c r="AO34" s="33"/>
      <c r="AP34" s="33"/>
      <c r="AQ34" s="33"/>
    </row>
    <row r="35" spans="1:43" s="36" customFormat="1" x14ac:dyDescent="0.3">
      <c r="A35" s="39">
        <v>31</v>
      </c>
      <c r="B35" s="39" t="s">
        <v>173</v>
      </c>
      <c r="C35" s="40" t="s">
        <v>45</v>
      </c>
      <c r="D35" s="40" t="s">
        <v>16</v>
      </c>
      <c r="E35" s="40" t="s">
        <v>79</v>
      </c>
      <c r="F35" s="53" t="s">
        <v>76</v>
      </c>
      <c r="G35" s="54">
        <v>130480</v>
      </c>
      <c r="H35" s="54">
        <v>1500</v>
      </c>
      <c r="I35" s="54">
        <f t="shared" si="0"/>
        <v>195720000</v>
      </c>
      <c r="J35" s="31"/>
      <c r="K35" s="32"/>
      <c r="L35" s="32"/>
      <c r="M35" s="33"/>
      <c r="N35" s="33"/>
      <c r="O35" s="33"/>
      <c r="P35" s="33"/>
      <c r="Q35" s="33"/>
      <c r="R35" s="33"/>
      <c r="S35" s="33"/>
      <c r="T35" s="34"/>
      <c r="U35" s="34"/>
      <c r="V35" s="34"/>
      <c r="W35" s="34"/>
      <c r="X35" s="34"/>
      <c r="Y35" s="34"/>
      <c r="Z35" s="34"/>
      <c r="AA35" s="34"/>
      <c r="AB35" s="34"/>
      <c r="AC35" s="34"/>
      <c r="AD35" s="34"/>
      <c r="AE35" s="34"/>
      <c r="AF35" s="34"/>
      <c r="AG35" s="34"/>
      <c r="AH35" s="34">
        <f t="shared" si="2"/>
        <v>0</v>
      </c>
      <c r="AI35" s="33"/>
      <c r="AJ35" s="33"/>
      <c r="AK35" s="33"/>
      <c r="AL35" s="35"/>
      <c r="AM35" s="33"/>
      <c r="AN35" s="33"/>
      <c r="AO35" s="33"/>
      <c r="AP35" s="33"/>
      <c r="AQ35" s="33"/>
    </row>
    <row r="36" spans="1:43" s="36" customFormat="1" x14ac:dyDescent="0.3">
      <c r="A36" s="39">
        <v>32</v>
      </c>
      <c r="B36" s="39" t="s">
        <v>174</v>
      </c>
      <c r="C36" s="42" t="s">
        <v>107</v>
      </c>
      <c r="D36" s="42" t="s">
        <v>20</v>
      </c>
      <c r="E36" s="42" t="s">
        <v>79</v>
      </c>
      <c r="F36" s="56" t="s">
        <v>76</v>
      </c>
      <c r="G36" s="54">
        <v>60000</v>
      </c>
      <c r="H36" s="54">
        <v>2898</v>
      </c>
      <c r="I36" s="54">
        <f t="shared" si="0"/>
        <v>173880000</v>
      </c>
      <c r="J36" s="31"/>
      <c r="K36" s="32"/>
      <c r="L36" s="32"/>
      <c r="M36" s="33"/>
      <c r="N36" s="33"/>
      <c r="O36" s="33"/>
      <c r="P36" s="33"/>
      <c r="Q36" s="33"/>
      <c r="R36" s="33"/>
      <c r="S36" s="33"/>
      <c r="T36" s="34"/>
      <c r="U36" s="34"/>
      <c r="V36" s="34"/>
      <c r="W36" s="34"/>
      <c r="X36" s="34"/>
      <c r="Y36" s="34"/>
      <c r="Z36" s="34"/>
      <c r="AA36" s="34"/>
      <c r="AB36" s="34"/>
      <c r="AC36" s="34"/>
      <c r="AD36" s="34"/>
      <c r="AE36" s="34"/>
      <c r="AF36" s="34"/>
      <c r="AG36" s="34"/>
      <c r="AH36" s="34">
        <f t="shared" si="2"/>
        <v>0</v>
      </c>
      <c r="AI36" s="33"/>
      <c r="AJ36" s="33"/>
      <c r="AK36" s="33"/>
      <c r="AL36" s="35"/>
      <c r="AM36" s="33"/>
      <c r="AN36" s="33"/>
      <c r="AO36" s="33"/>
      <c r="AP36" s="33"/>
      <c r="AQ36" s="33"/>
    </row>
    <row r="37" spans="1:43" s="36" customFormat="1" x14ac:dyDescent="0.3">
      <c r="A37" s="39">
        <v>33</v>
      </c>
      <c r="B37" s="39" t="s">
        <v>175</v>
      </c>
      <c r="C37" s="40" t="s">
        <v>13</v>
      </c>
      <c r="D37" s="40" t="s">
        <v>20</v>
      </c>
      <c r="E37" s="40" t="s">
        <v>79</v>
      </c>
      <c r="F37" s="53" t="s">
        <v>76</v>
      </c>
      <c r="G37" s="54">
        <v>50000</v>
      </c>
      <c r="H37" s="54">
        <v>2590</v>
      </c>
      <c r="I37" s="54">
        <f t="shared" si="0"/>
        <v>129500000</v>
      </c>
      <c r="J37" s="31"/>
      <c r="K37" s="32"/>
      <c r="L37" s="32"/>
      <c r="M37" s="33"/>
      <c r="N37" s="33"/>
      <c r="O37" s="33"/>
      <c r="P37" s="33"/>
      <c r="Q37" s="33"/>
      <c r="R37" s="33"/>
      <c r="S37" s="33"/>
      <c r="T37" s="34"/>
      <c r="U37" s="34"/>
      <c r="V37" s="34"/>
      <c r="W37" s="34"/>
      <c r="X37" s="34"/>
      <c r="Y37" s="34"/>
      <c r="Z37" s="34"/>
      <c r="AA37" s="34"/>
      <c r="AB37" s="34"/>
      <c r="AC37" s="34"/>
      <c r="AD37" s="34"/>
      <c r="AE37" s="34"/>
      <c r="AF37" s="34"/>
      <c r="AG37" s="34"/>
      <c r="AH37" s="34">
        <f t="shared" si="2"/>
        <v>0</v>
      </c>
      <c r="AI37" s="33"/>
      <c r="AJ37" s="33"/>
      <c r="AK37" s="33"/>
      <c r="AL37" s="35"/>
      <c r="AM37" s="33"/>
      <c r="AN37" s="33"/>
      <c r="AO37" s="33"/>
      <c r="AP37" s="33"/>
      <c r="AQ37" s="33"/>
    </row>
    <row r="38" spans="1:43" s="36" customFormat="1" x14ac:dyDescent="0.3">
      <c r="A38" s="39">
        <v>34</v>
      </c>
      <c r="B38" s="39" t="s">
        <v>176</v>
      </c>
      <c r="C38" s="40" t="s">
        <v>7</v>
      </c>
      <c r="D38" s="40" t="s">
        <v>20</v>
      </c>
      <c r="E38" s="40" t="s">
        <v>79</v>
      </c>
      <c r="F38" s="53" t="s">
        <v>76</v>
      </c>
      <c r="G38" s="54">
        <v>182500</v>
      </c>
      <c r="H38" s="54">
        <v>3000</v>
      </c>
      <c r="I38" s="54">
        <f t="shared" si="0"/>
        <v>547500000</v>
      </c>
      <c r="J38" s="31"/>
      <c r="K38" s="32"/>
      <c r="L38" s="32"/>
      <c r="M38" s="33"/>
      <c r="N38" s="33"/>
      <c r="O38" s="33"/>
      <c r="P38" s="33"/>
      <c r="Q38" s="33"/>
      <c r="R38" s="33"/>
      <c r="S38" s="33"/>
      <c r="T38" s="34"/>
      <c r="U38" s="34"/>
      <c r="V38" s="34"/>
      <c r="W38" s="34"/>
      <c r="X38" s="34"/>
      <c r="Y38" s="34"/>
      <c r="Z38" s="34"/>
      <c r="AA38" s="34"/>
      <c r="AB38" s="34"/>
      <c r="AC38" s="34"/>
      <c r="AD38" s="34"/>
      <c r="AE38" s="34"/>
      <c r="AF38" s="34"/>
      <c r="AG38" s="34"/>
      <c r="AH38" s="34">
        <f t="shared" si="2"/>
        <v>0</v>
      </c>
      <c r="AI38" s="33"/>
      <c r="AJ38" s="33"/>
      <c r="AK38" s="33"/>
      <c r="AL38" s="35"/>
      <c r="AM38" s="33"/>
      <c r="AN38" s="33"/>
      <c r="AO38" s="33"/>
      <c r="AP38" s="33"/>
      <c r="AQ38" s="33"/>
    </row>
    <row r="39" spans="1:43" s="36" customFormat="1" x14ac:dyDescent="0.3">
      <c r="A39" s="39">
        <v>35</v>
      </c>
      <c r="B39" s="39" t="s">
        <v>177</v>
      </c>
      <c r="C39" s="40" t="s">
        <v>7</v>
      </c>
      <c r="D39" s="40" t="s">
        <v>40</v>
      </c>
      <c r="E39" s="40" t="s">
        <v>79</v>
      </c>
      <c r="F39" s="53" t="s">
        <v>76</v>
      </c>
      <c r="G39" s="54">
        <v>1000</v>
      </c>
      <c r="H39" s="54">
        <v>2420</v>
      </c>
      <c r="I39" s="54">
        <f t="shared" si="0"/>
        <v>2420000</v>
      </c>
      <c r="J39" s="31"/>
      <c r="K39" s="32"/>
      <c r="L39" s="32"/>
      <c r="M39" s="33"/>
      <c r="N39" s="33"/>
      <c r="O39" s="33"/>
      <c r="P39" s="33"/>
      <c r="Q39" s="33"/>
      <c r="R39" s="33"/>
      <c r="S39" s="33"/>
      <c r="T39" s="34"/>
      <c r="U39" s="34"/>
      <c r="V39" s="34"/>
      <c r="W39" s="34"/>
      <c r="X39" s="34"/>
      <c r="Y39" s="34"/>
      <c r="Z39" s="34"/>
      <c r="AA39" s="34"/>
      <c r="AB39" s="34"/>
      <c r="AC39" s="34"/>
      <c r="AD39" s="34"/>
      <c r="AE39" s="34"/>
      <c r="AF39" s="34"/>
      <c r="AG39" s="34"/>
      <c r="AH39" s="34">
        <f t="shared" si="2"/>
        <v>0</v>
      </c>
      <c r="AI39" s="33"/>
      <c r="AJ39" s="33"/>
      <c r="AK39" s="33"/>
      <c r="AL39" s="35"/>
      <c r="AM39" s="33"/>
      <c r="AN39" s="33"/>
      <c r="AO39" s="33"/>
      <c r="AP39" s="33"/>
      <c r="AQ39" s="33"/>
    </row>
    <row r="40" spans="1:43" s="36" customFormat="1" x14ac:dyDescent="0.3">
      <c r="A40" s="39">
        <v>36</v>
      </c>
      <c r="B40" s="39" t="s">
        <v>178</v>
      </c>
      <c r="C40" s="40" t="s">
        <v>1</v>
      </c>
      <c r="D40" s="40" t="s">
        <v>26</v>
      </c>
      <c r="E40" s="40" t="s">
        <v>79</v>
      </c>
      <c r="F40" s="53" t="s">
        <v>76</v>
      </c>
      <c r="G40" s="54">
        <v>251000</v>
      </c>
      <c r="H40" s="54">
        <v>3438</v>
      </c>
      <c r="I40" s="54">
        <f t="shared" si="0"/>
        <v>862938000</v>
      </c>
      <c r="J40" s="31"/>
      <c r="K40" s="32"/>
      <c r="L40" s="32"/>
      <c r="M40" s="33"/>
      <c r="N40" s="33"/>
      <c r="O40" s="33"/>
      <c r="P40" s="33"/>
      <c r="Q40" s="33"/>
      <c r="R40" s="33"/>
      <c r="S40" s="33"/>
      <c r="T40" s="34"/>
      <c r="U40" s="34"/>
      <c r="V40" s="34"/>
      <c r="W40" s="34"/>
      <c r="X40" s="34"/>
      <c r="Y40" s="34"/>
      <c r="Z40" s="34"/>
      <c r="AA40" s="34"/>
      <c r="AB40" s="34"/>
      <c r="AC40" s="34"/>
      <c r="AD40" s="34"/>
      <c r="AE40" s="34"/>
      <c r="AF40" s="34"/>
      <c r="AG40" s="34"/>
      <c r="AH40" s="34">
        <f t="shared" si="2"/>
        <v>0</v>
      </c>
      <c r="AI40" s="33"/>
      <c r="AJ40" s="33"/>
      <c r="AK40" s="33"/>
      <c r="AL40" s="35"/>
      <c r="AM40" s="33"/>
      <c r="AN40" s="33"/>
      <c r="AO40" s="33"/>
      <c r="AP40" s="33"/>
      <c r="AQ40" s="33"/>
    </row>
    <row r="41" spans="1:43" s="36" customFormat="1" x14ac:dyDescent="0.3">
      <c r="A41" s="39">
        <v>37</v>
      </c>
      <c r="B41" s="39" t="s">
        <v>179</v>
      </c>
      <c r="C41" s="57" t="s">
        <v>113</v>
      </c>
      <c r="D41" s="58" t="s">
        <v>23</v>
      </c>
      <c r="E41" s="59" t="s">
        <v>114</v>
      </c>
      <c r="F41" s="53" t="s">
        <v>76</v>
      </c>
      <c r="G41" s="54">
        <v>60000</v>
      </c>
      <c r="H41" s="54">
        <v>1500</v>
      </c>
      <c r="I41" s="54">
        <f t="shared" si="0"/>
        <v>90000000</v>
      </c>
      <c r="J41" s="31"/>
      <c r="K41" s="32"/>
      <c r="L41" s="32"/>
      <c r="M41" s="33"/>
      <c r="N41" s="33"/>
      <c r="O41" s="33"/>
      <c r="P41" s="33"/>
      <c r="Q41" s="33"/>
      <c r="R41" s="33"/>
      <c r="S41" s="33"/>
      <c r="T41" s="34"/>
      <c r="U41" s="34"/>
      <c r="V41" s="34"/>
      <c r="W41" s="34"/>
      <c r="X41" s="34"/>
      <c r="Y41" s="34"/>
      <c r="Z41" s="34"/>
      <c r="AA41" s="34"/>
      <c r="AB41" s="34"/>
      <c r="AC41" s="34"/>
      <c r="AD41" s="34"/>
      <c r="AE41" s="34"/>
      <c r="AF41" s="34"/>
      <c r="AG41" s="34"/>
      <c r="AH41" s="34">
        <f t="shared" si="2"/>
        <v>0</v>
      </c>
      <c r="AI41" s="33"/>
      <c r="AJ41" s="33"/>
      <c r="AK41" s="33"/>
      <c r="AL41" s="35"/>
      <c r="AM41" s="33"/>
      <c r="AN41" s="33"/>
      <c r="AO41" s="33"/>
      <c r="AP41" s="33"/>
      <c r="AQ41" s="33"/>
    </row>
    <row r="42" spans="1:43" s="36" customFormat="1" x14ac:dyDescent="0.3">
      <c r="A42" s="39">
        <v>38</v>
      </c>
      <c r="B42" s="39" t="s">
        <v>180</v>
      </c>
      <c r="C42" s="40" t="s">
        <v>95</v>
      </c>
      <c r="D42" s="40" t="s">
        <v>31</v>
      </c>
      <c r="E42" s="40" t="s">
        <v>79</v>
      </c>
      <c r="F42" s="53" t="s">
        <v>76</v>
      </c>
      <c r="G42" s="54">
        <v>230000</v>
      </c>
      <c r="H42" s="54">
        <v>3500</v>
      </c>
      <c r="I42" s="54">
        <f t="shared" si="0"/>
        <v>805000000</v>
      </c>
      <c r="J42" s="31"/>
      <c r="K42" s="32"/>
      <c r="L42" s="32"/>
      <c r="M42" s="33"/>
      <c r="N42" s="33"/>
      <c r="O42" s="33"/>
      <c r="P42" s="33"/>
      <c r="Q42" s="33"/>
      <c r="R42" s="33"/>
      <c r="S42" s="33"/>
      <c r="T42" s="34"/>
      <c r="U42" s="34"/>
      <c r="V42" s="34"/>
      <c r="W42" s="34"/>
      <c r="X42" s="34"/>
      <c r="Y42" s="34"/>
      <c r="Z42" s="34"/>
      <c r="AA42" s="34"/>
      <c r="AB42" s="34"/>
      <c r="AC42" s="34"/>
      <c r="AD42" s="34"/>
      <c r="AE42" s="34"/>
      <c r="AF42" s="34"/>
      <c r="AG42" s="34"/>
      <c r="AH42" s="34">
        <f t="shared" si="2"/>
        <v>0</v>
      </c>
      <c r="AI42" s="33"/>
      <c r="AJ42" s="33"/>
      <c r="AK42" s="33"/>
      <c r="AL42" s="35"/>
      <c r="AM42" s="33"/>
      <c r="AN42" s="33"/>
      <c r="AO42" s="33"/>
      <c r="AP42" s="33"/>
      <c r="AQ42" s="33"/>
    </row>
    <row r="43" spans="1:43" s="36" customFormat="1" x14ac:dyDescent="0.3">
      <c r="A43" s="39">
        <v>39</v>
      </c>
      <c r="B43" s="39" t="s">
        <v>181</v>
      </c>
      <c r="C43" s="60" t="s">
        <v>115</v>
      </c>
      <c r="D43" s="61" t="s">
        <v>24</v>
      </c>
      <c r="E43" s="62" t="s">
        <v>116</v>
      </c>
      <c r="F43" s="53" t="s">
        <v>76</v>
      </c>
      <c r="G43" s="54">
        <v>60000</v>
      </c>
      <c r="H43" s="54">
        <v>1400</v>
      </c>
      <c r="I43" s="54">
        <f t="shared" si="0"/>
        <v>84000000</v>
      </c>
      <c r="J43" s="31"/>
      <c r="K43" s="32"/>
      <c r="L43" s="32"/>
      <c r="M43" s="33"/>
      <c r="N43" s="33"/>
      <c r="O43" s="33"/>
      <c r="P43" s="33"/>
      <c r="Q43" s="33"/>
      <c r="R43" s="33"/>
      <c r="S43" s="33"/>
      <c r="T43" s="34"/>
      <c r="U43" s="34"/>
      <c r="V43" s="34"/>
      <c r="W43" s="34"/>
      <c r="X43" s="34"/>
      <c r="Y43" s="34"/>
      <c r="Z43" s="34"/>
      <c r="AA43" s="34"/>
      <c r="AB43" s="34"/>
      <c r="AC43" s="34"/>
      <c r="AD43" s="34"/>
      <c r="AE43" s="34"/>
      <c r="AF43" s="34"/>
      <c r="AG43" s="34"/>
      <c r="AH43" s="34">
        <f t="shared" si="2"/>
        <v>0</v>
      </c>
      <c r="AI43" s="33"/>
      <c r="AJ43" s="33"/>
      <c r="AK43" s="33"/>
      <c r="AL43" s="35"/>
      <c r="AM43" s="33"/>
      <c r="AN43" s="33"/>
      <c r="AO43" s="33"/>
      <c r="AP43" s="33"/>
      <c r="AQ43" s="33"/>
    </row>
    <row r="44" spans="1:43" s="36" customFormat="1" x14ac:dyDescent="0.3">
      <c r="A44" s="39">
        <v>40</v>
      </c>
      <c r="B44" s="39" t="s">
        <v>182</v>
      </c>
      <c r="C44" s="40" t="s">
        <v>91</v>
      </c>
      <c r="D44" s="40" t="s">
        <v>92</v>
      </c>
      <c r="E44" s="40" t="s">
        <v>79</v>
      </c>
      <c r="F44" s="53" t="s">
        <v>76</v>
      </c>
      <c r="G44" s="54">
        <v>40500</v>
      </c>
      <c r="H44" s="54">
        <v>7500</v>
      </c>
      <c r="I44" s="54">
        <f t="shared" si="0"/>
        <v>303750000</v>
      </c>
      <c r="J44" s="31"/>
      <c r="K44" s="32"/>
      <c r="L44" s="32"/>
      <c r="M44" s="33"/>
      <c r="N44" s="33"/>
      <c r="O44" s="33"/>
      <c r="P44" s="33"/>
      <c r="Q44" s="33"/>
      <c r="R44" s="33"/>
      <c r="S44" s="33"/>
      <c r="T44" s="34"/>
      <c r="U44" s="34"/>
      <c r="V44" s="34"/>
      <c r="W44" s="34"/>
      <c r="X44" s="34"/>
      <c r="Y44" s="34"/>
      <c r="Z44" s="34"/>
      <c r="AA44" s="34"/>
      <c r="AB44" s="34"/>
      <c r="AC44" s="34"/>
      <c r="AD44" s="34"/>
      <c r="AE44" s="34"/>
      <c r="AF44" s="34"/>
      <c r="AG44" s="34"/>
      <c r="AH44" s="34">
        <f t="shared" si="2"/>
        <v>0</v>
      </c>
      <c r="AI44" s="33"/>
      <c r="AJ44" s="33"/>
      <c r="AK44" s="33"/>
      <c r="AL44" s="35"/>
      <c r="AM44" s="33"/>
      <c r="AN44" s="33"/>
      <c r="AO44" s="33"/>
      <c r="AP44" s="33"/>
      <c r="AQ44" s="33"/>
    </row>
    <row r="45" spans="1:43" s="36" customFormat="1" ht="37.5" x14ac:dyDescent="0.3">
      <c r="A45" s="39">
        <v>41</v>
      </c>
      <c r="B45" s="39" t="s">
        <v>183</v>
      </c>
      <c r="C45" s="40" t="s">
        <v>10</v>
      </c>
      <c r="D45" s="40" t="s">
        <v>23</v>
      </c>
      <c r="E45" s="40" t="s">
        <v>82</v>
      </c>
      <c r="F45" s="53" t="s">
        <v>76</v>
      </c>
      <c r="G45" s="54">
        <v>80000</v>
      </c>
      <c r="H45" s="54">
        <v>1000</v>
      </c>
      <c r="I45" s="54">
        <f t="shared" si="0"/>
        <v>80000000</v>
      </c>
      <c r="J45" s="31"/>
      <c r="K45" s="32"/>
      <c r="L45" s="32"/>
      <c r="M45" s="33"/>
      <c r="N45" s="33"/>
      <c r="O45" s="33"/>
      <c r="P45" s="33"/>
      <c r="Q45" s="33"/>
      <c r="R45" s="33"/>
      <c r="S45" s="33"/>
      <c r="T45" s="34"/>
      <c r="U45" s="34"/>
      <c r="V45" s="34"/>
      <c r="W45" s="34"/>
      <c r="X45" s="34"/>
      <c r="Y45" s="34"/>
      <c r="Z45" s="34"/>
      <c r="AA45" s="34"/>
      <c r="AB45" s="34"/>
      <c r="AC45" s="34"/>
      <c r="AD45" s="34"/>
      <c r="AE45" s="34"/>
      <c r="AF45" s="34"/>
      <c r="AG45" s="34"/>
      <c r="AH45" s="34">
        <f t="shared" si="2"/>
        <v>0</v>
      </c>
      <c r="AI45" s="33"/>
      <c r="AJ45" s="33"/>
      <c r="AK45" s="33"/>
      <c r="AL45" s="35"/>
      <c r="AM45" s="33"/>
      <c r="AN45" s="33"/>
      <c r="AO45" s="33"/>
      <c r="AP45" s="33"/>
      <c r="AQ45" s="33"/>
    </row>
    <row r="46" spans="1:43" s="36" customFormat="1" x14ac:dyDescent="0.3">
      <c r="A46" s="39">
        <v>42</v>
      </c>
      <c r="B46" s="39" t="s">
        <v>184</v>
      </c>
      <c r="C46" s="40" t="s">
        <v>22</v>
      </c>
      <c r="D46" s="40" t="s">
        <v>0</v>
      </c>
      <c r="E46" s="40" t="s">
        <v>79</v>
      </c>
      <c r="F46" s="53" t="s">
        <v>76</v>
      </c>
      <c r="G46" s="54">
        <v>439000</v>
      </c>
      <c r="H46" s="54">
        <v>1732</v>
      </c>
      <c r="I46" s="54">
        <f t="shared" si="0"/>
        <v>760348000</v>
      </c>
      <c r="J46" s="31"/>
      <c r="K46" s="32"/>
      <c r="L46" s="32"/>
      <c r="M46" s="33"/>
      <c r="N46" s="33"/>
      <c r="O46" s="33"/>
      <c r="P46" s="33"/>
      <c r="Q46" s="33"/>
      <c r="R46" s="33"/>
      <c r="S46" s="33"/>
      <c r="T46" s="34"/>
      <c r="U46" s="34"/>
      <c r="V46" s="34"/>
      <c r="W46" s="34"/>
      <c r="X46" s="34"/>
      <c r="Y46" s="34"/>
      <c r="Z46" s="34"/>
      <c r="AA46" s="34"/>
      <c r="AB46" s="34"/>
      <c r="AC46" s="34"/>
      <c r="AD46" s="34"/>
      <c r="AE46" s="34"/>
      <c r="AF46" s="34"/>
      <c r="AG46" s="34"/>
      <c r="AH46" s="34">
        <f t="shared" si="2"/>
        <v>0</v>
      </c>
      <c r="AI46" s="33"/>
      <c r="AJ46" s="33"/>
      <c r="AK46" s="33"/>
      <c r="AL46" s="35"/>
      <c r="AM46" s="33"/>
      <c r="AN46" s="33"/>
      <c r="AO46" s="33"/>
      <c r="AP46" s="33"/>
      <c r="AQ46" s="33"/>
    </row>
    <row r="47" spans="1:43" s="36" customFormat="1" x14ac:dyDescent="0.3">
      <c r="A47" s="39">
        <v>43</v>
      </c>
      <c r="B47" s="39" t="s">
        <v>185</v>
      </c>
      <c r="C47" s="40" t="s">
        <v>8</v>
      </c>
      <c r="D47" s="40" t="s">
        <v>28</v>
      </c>
      <c r="E47" s="40" t="s">
        <v>79</v>
      </c>
      <c r="F47" s="53" t="s">
        <v>76</v>
      </c>
      <c r="G47" s="54">
        <v>257000</v>
      </c>
      <c r="H47" s="54">
        <v>3444</v>
      </c>
      <c r="I47" s="54">
        <f t="shared" si="0"/>
        <v>885108000</v>
      </c>
      <c r="J47" s="31"/>
      <c r="K47" s="32"/>
      <c r="L47" s="32"/>
      <c r="M47" s="33"/>
      <c r="N47" s="33"/>
      <c r="O47" s="33"/>
      <c r="P47" s="33"/>
      <c r="Q47" s="33"/>
      <c r="R47" s="33"/>
      <c r="S47" s="33"/>
      <c r="T47" s="34"/>
      <c r="U47" s="34"/>
      <c r="V47" s="34"/>
      <c r="W47" s="34"/>
      <c r="X47" s="34"/>
      <c r="Y47" s="34"/>
      <c r="Z47" s="34"/>
      <c r="AA47" s="34"/>
      <c r="AB47" s="34"/>
      <c r="AC47" s="34"/>
      <c r="AD47" s="34"/>
      <c r="AE47" s="34"/>
      <c r="AF47" s="34"/>
      <c r="AG47" s="34"/>
      <c r="AH47" s="34">
        <f t="shared" si="2"/>
        <v>0</v>
      </c>
      <c r="AI47" s="33"/>
      <c r="AJ47" s="33"/>
      <c r="AK47" s="33"/>
      <c r="AL47" s="35"/>
      <c r="AM47" s="33"/>
      <c r="AN47" s="33"/>
      <c r="AO47" s="33"/>
      <c r="AP47" s="33"/>
      <c r="AQ47" s="33"/>
    </row>
    <row r="48" spans="1:43" s="36" customFormat="1" x14ac:dyDescent="0.3">
      <c r="A48" s="39">
        <v>44</v>
      </c>
      <c r="B48" s="39" t="s">
        <v>186</v>
      </c>
      <c r="C48" s="63" t="s">
        <v>110</v>
      </c>
      <c r="D48" s="63" t="s">
        <v>101</v>
      </c>
      <c r="E48" s="45" t="s">
        <v>117</v>
      </c>
      <c r="F48" s="53" t="s">
        <v>76</v>
      </c>
      <c r="G48" s="54">
        <v>200100</v>
      </c>
      <c r="H48" s="54">
        <v>3000</v>
      </c>
      <c r="I48" s="54">
        <f t="shared" si="0"/>
        <v>600300000</v>
      </c>
      <c r="J48" s="31"/>
      <c r="K48" s="32"/>
      <c r="L48" s="32"/>
      <c r="M48" s="33"/>
      <c r="N48" s="33"/>
      <c r="O48" s="33"/>
      <c r="P48" s="33"/>
      <c r="Q48" s="33"/>
      <c r="R48" s="33"/>
      <c r="S48" s="33"/>
      <c r="T48" s="34"/>
      <c r="U48" s="34"/>
      <c r="V48" s="34"/>
      <c r="W48" s="34"/>
      <c r="X48" s="34"/>
      <c r="Y48" s="34"/>
      <c r="Z48" s="34"/>
      <c r="AA48" s="34"/>
      <c r="AB48" s="34"/>
      <c r="AC48" s="34"/>
      <c r="AD48" s="34"/>
      <c r="AE48" s="34"/>
      <c r="AF48" s="34"/>
      <c r="AG48" s="34"/>
      <c r="AH48" s="34">
        <f t="shared" si="2"/>
        <v>0</v>
      </c>
      <c r="AI48" s="33"/>
      <c r="AJ48" s="33"/>
      <c r="AK48" s="33"/>
      <c r="AL48" s="35"/>
      <c r="AM48" s="33"/>
      <c r="AN48" s="33"/>
      <c r="AO48" s="33"/>
      <c r="AP48" s="33"/>
      <c r="AQ48" s="33"/>
    </row>
    <row r="49" spans="1:43" s="36" customFormat="1" ht="37.5" x14ac:dyDescent="0.3">
      <c r="A49" s="39">
        <v>45</v>
      </c>
      <c r="B49" s="39" t="s">
        <v>187</v>
      </c>
      <c r="C49" s="40" t="s">
        <v>57</v>
      </c>
      <c r="D49" s="40" t="s">
        <v>0</v>
      </c>
      <c r="E49" s="40" t="s">
        <v>84</v>
      </c>
      <c r="F49" s="53" t="s">
        <v>76</v>
      </c>
      <c r="G49" s="54">
        <v>420228</v>
      </c>
      <c r="H49" s="54">
        <v>2389</v>
      </c>
      <c r="I49" s="54">
        <f t="shared" si="0"/>
        <v>1003924692</v>
      </c>
      <c r="J49" s="31"/>
      <c r="K49" s="32"/>
      <c r="L49" s="32"/>
      <c r="M49" s="33"/>
      <c r="N49" s="33"/>
      <c r="O49" s="33"/>
      <c r="P49" s="33"/>
      <c r="Q49" s="33"/>
      <c r="R49" s="33"/>
      <c r="S49" s="33"/>
      <c r="T49" s="34"/>
      <c r="U49" s="34"/>
      <c r="V49" s="34"/>
      <c r="W49" s="34"/>
      <c r="X49" s="34"/>
      <c r="Y49" s="34"/>
      <c r="Z49" s="34"/>
      <c r="AA49" s="34"/>
      <c r="AB49" s="34"/>
      <c r="AC49" s="34"/>
      <c r="AD49" s="34"/>
      <c r="AE49" s="34"/>
      <c r="AF49" s="34"/>
      <c r="AG49" s="34"/>
      <c r="AH49" s="34">
        <f t="shared" si="2"/>
        <v>0</v>
      </c>
      <c r="AI49" s="33"/>
      <c r="AJ49" s="33"/>
      <c r="AK49" s="33"/>
      <c r="AL49" s="35"/>
      <c r="AM49" s="33"/>
      <c r="AN49" s="33"/>
      <c r="AO49" s="33"/>
      <c r="AP49" s="33"/>
      <c r="AQ49" s="33"/>
    </row>
    <row r="50" spans="1:43" s="36" customFormat="1" ht="37.5" x14ac:dyDescent="0.3">
      <c r="A50" s="39">
        <v>46</v>
      </c>
      <c r="B50" s="39" t="s">
        <v>188</v>
      </c>
      <c r="C50" s="40" t="s">
        <v>57</v>
      </c>
      <c r="D50" s="40" t="s">
        <v>32</v>
      </c>
      <c r="E50" s="40" t="s">
        <v>83</v>
      </c>
      <c r="F50" s="53" t="s">
        <v>76</v>
      </c>
      <c r="G50" s="54">
        <v>712000</v>
      </c>
      <c r="H50" s="54">
        <v>480</v>
      </c>
      <c r="I50" s="54">
        <f t="shared" si="0"/>
        <v>341760000</v>
      </c>
      <c r="J50" s="31"/>
      <c r="K50" s="32"/>
      <c r="L50" s="32"/>
      <c r="M50" s="33"/>
      <c r="N50" s="33"/>
      <c r="O50" s="33"/>
      <c r="P50" s="33"/>
      <c r="Q50" s="33"/>
      <c r="R50" s="33"/>
      <c r="S50" s="33"/>
      <c r="T50" s="34"/>
      <c r="U50" s="34"/>
      <c r="V50" s="34"/>
      <c r="W50" s="34"/>
      <c r="X50" s="34"/>
      <c r="Y50" s="34"/>
      <c r="Z50" s="34"/>
      <c r="AA50" s="34"/>
      <c r="AB50" s="34"/>
      <c r="AC50" s="34"/>
      <c r="AD50" s="34"/>
      <c r="AE50" s="34"/>
      <c r="AF50" s="34"/>
      <c r="AG50" s="34"/>
      <c r="AH50" s="34">
        <f t="shared" si="2"/>
        <v>0</v>
      </c>
      <c r="AI50" s="33"/>
      <c r="AJ50" s="33"/>
      <c r="AK50" s="33"/>
      <c r="AL50" s="35"/>
      <c r="AM50" s="33"/>
      <c r="AN50" s="33"/>
      <c r="AO50" s="33"/>
      <c r="AP50" s="33"/>
      <c r="AQ50" s="33"/>
    </row>
    <row r="51" spans="1:43" s="36" customFormat="1" ht="37.5" x14ac:dyDescent="0.3">
      <c r="A51" s="39">
        <v>47</v>
      </c>
      <c r="B51" s="39" t="s">
        <v>189</v>
      </c>
      <c r="C51" s="64" t="s">
        <v>108</v>
      </c>
      <c r="D51" s="64" t="s">
        <v>109</v>
      </c>
      <c r="E51" s="64" t="s">
        <v>79</v>
      </c>
      <c r="F51" s="65" t="s">
        <v>76</v>
      </c>
      <c r="G51" s="54">
        <v>210000</v>
      </c>
      <c r="H51" s="54">
        <v>3800</v>
      </c>
      <c r="I51" s="54">
        <f t="shared" si="0"/>
        <v>798000000</v>
      </c>
      <c r="J51" s="31"/>
      <c r="K51" s="32"/>
      <c r="L51" s="32"/>
      <c r="M51" s="33"/>
      <c r="N51" s="33"/>
      <c r="O51" s="33"/>
      <c r="P51" s="33"/>
      <c r="Q51" s="33"/>
      <c r="R51" s="33"/>
      <c r="S51" s="33"/>
      <c r="T51" s="34"/>
      <c r="U51" s="34"/>
      <c r="V51" s="34"/>
      <c r="W51" s="34"/>
      <c r="X51" s="34"/>
      <c r="Y51" s="34"/>
      <c r="Z51" s="34"/>
      <c r="AA51" s="34"/>
      <c r="AB51" s="34"/>
      <c r="AC51" s="34"/>
      <c r="AD51" s="34"/>
      <c r="AE51" s="34"/>
      <c r="AF51" s="34"/>
      <c r="AG51" s="34"/>
      <c r="AH51" s="34">
        <f t="shared" si="2"/>
        <v>0</v>
      </c>
      <c r="AI51" s="33"/>
      <c r="AJ51" s="33"/>
      <c r="AK51" s="33"/>
      <c r="AL51" s="35"/>
      <c r="AM51" s="33"/>
      <c r="AN51" s="33"/>
      <c r="AO51" s="33"/>
      <c r="AP51" s="33"/>
      <c r="AQ51" s="33"/>
    </row>
    <row r="52" spans="1:43" s="36" customFormat="1" x14ac:dyDescent="0.3">
      <c r="A52" s="39">
        <v>48</v>
      </c>
      <c r="B52" s="39" t="s">
        <v>190</v>
      </c>
      <c r="C52" s="40" t="s">
        <v>37</v>
      </c>
      <c r="D52" s="40" t="s">
        <v>3</v>
      </c>
      <c r="E52" s="40" t="s">
        <v>79</v>
      </c>
      <c r="F52" s="53" t="s">
        <v>76</v>
      </c>
      <c r="G52" s="54">
        <v>85000</v>
      </c>
      <c r="H52" s="54">
        <v>3900</v>
      </c>
      <c r="I52" s="54">
        <f t="shared" si="0"/>
        <v>331500000</v>
      </c>
      <c r="J52" s="31"/>
      <c r="K52" s="32"/>
      <c r="L52" s="32"/>
      <c r="M52" s="33"/>
      <c r="N52" s="33"/>
      <c r="O52" s="33"/>
      <c r="P52" s="33"/>
      <c r="Q52" s="33"/>
      <c r="R52" s="33"/>
      <c r="S52" s="33"/>
      <c r="T52" s="34"/>
      <c r="U52" s="34"/>
      <c r="V52" s="34"/>
      <c r="W52" s="34"/>
      <c r="X52" s="34"/>
      <c r="Y52" s="34"/>
      <c r="Z52" s="34"/>
      <c r="AA52" s="34"/>
      <c r="AB52" s="34"/>
      <c r="AC52" s="34"/>
      <c r="AD52" s="34"/>
      <c r="AE52" s="34"/>
      <c r="AF52" s="34"/>
      <c r="AG52" s="34"/>
      <c r="AH52" s="34">
        <f t="shared" si="2"/>
        <v>0</v>
      </c>
      <c r="AI52" s="33"/>
      <c r="AJ52" s="33"/>
      <c r="AK52" s="33"/>
      <c r="AL52" s="35"/>
      <c r="AM52" s="33"/>
      <c r="AN52" s="33"/>
      <c r="AO52" s="33"/>
      <c r="AP52" s="33"/>
      <c r="AQ52" s="33"/>
    </row>
    <row r="53" spans="1:43" s="36" customFormat="1" x14ac:dyDescent="0.3">
      <c r="A53" s="39">
        <v>49</v>
      </c>
      <c r="B53" s="39" t="s">
        <v>191</v>
      </c>
      <c r="C53" s="40" t="s">
        <v>37</v>
      </c>
      <c r="D53" s="40" t="s">
        <v>29</v>
      </c>
      <c r="E53" s="40" t="s">
        <v>79</v>
      </c>
      <c r="F53" s="53" t="s">
        <v>76</v>
      </c>
      <c r="G53" s="54">
        <v>184000</v>
      </c>
      <c r="H53" s="54">
        <v>1995</v>
      </c>
      <c r="I53" s="54">
        <f t="shared" si="0"/>
        <v>367080000</v>
      </c>
      <c r="J53" s="31"/>
      <c r="K53" s="32"/>
      <c r="L53" s="32"/>
      <c r="M53" s="33"/>
      <c r="N53" s="33"/>
      <c r="O53" s="33"/>
      <c r="P53" s="33"/>
      <c r="Q53" s="33"/>
      <c r="R53" s="33"/>
      <c r="S53" s="33"/>
      <c r="T53" s="34"/>
      <c r="U53" s="34"/>
      <c r="V53" s="34"/>
      <c r="W53" s="34"/>
      <c r="X53" s="34"/>
      <c r="Y53" s="34"/>
      <c r="Z53" s="34"/>
      <c r="AA53" s="34"/>
      <c r="AB53" s="34"/>
      <c r="AC53" s="34"/>
      <c r="AD53" s="34"/>
      <c r="AE53" s="34"/>
      <c r="AF53" s="34"/>
      <c r="AG53" s="34"/>
      <c r="AH53" s="34">
        <f t="shared" si="2"/>
        <v>0</v>
      </c>
      <c r="AI53" s="33"/>
      <c r="AJ53" s="33"/>
      <c r="AK53" s="33"/>
      <c r="AL53" s="35"/>
      <c r="AM53" s="33"/>
      <c r="AN53" s="33"/>
      <c r="AO53" s="33"/>
      <c r="AP53" s="33"/>
      <c r="AQ53" s="33"/>
    </row>
    <row r="54" spans="1:43" s="36" customFormat="1" ht="37.5" x14ac:dyDescent="0.3">
      <c r="A54" s="39">
        <v>50</v>
      </c>
      <c r="B54" s="39" t="s">
        <v>192</v>
      </c>
      <c r="C54" s="40" t="s">
        <v>90</v>
      </c>
      <c r="D54" s="40" t="s">
        <v>136</v>
      </c>
      <c r="E54" s="40" t="s">
        <v>85</v>
      </c>
      <c r="F54" s="53" t="s">
        <v>76</v>
      </c>
      <c r="G54" s="54">
        <v>193886</v>
      </c>
      <c r="H54" s="54">
        <v>3000</v>
      </c>
      <c r="I54" s="54">
        <f t="shared" si="0"/>
        <v>581658000</v>
      </c>
      <c r="J54" s="31"/>
      <c r="K54" s="32"/>
      <c r="L54" s="32"/>
      <c r="M54" s="33"/>
      <c r="N54" s="33"/>
      <c r="O54" s="33"/>
      <c r="P54" s="33"/>
      <c r="Q54" s="33"/>
      <c r="R54" s="33"/>
      <c r="S54" s="33"/>
      <c r="T54" s="34"/>
      <c r="U54" s="34"/>
      <c r="V54" s="34"/>
      <c r="W54" s="34"/>
      <c r="X54" s="34"/>
      <c r="Y54" s="34"/>
      <c r="Z54" s="34"/>
      <c r="AA54" s="34"/>
      <c r="AB54" s="34"/>
      <c r="AC54" s="34"/>
      <c r="AD54" s="34"/>
      <c r="AE54" s="34"/>
      <c r="AF54" s="34"/>
      <c r="AG54" s="34"/>
      <c r="AH54" s="34">
        <f t="shared" si="2"/>
        <v>0</v>
      </c>
      <c r="AI54" s="33"/>
      <c r="AJ54" s="33"/>
      <c r="AK54" s="33"/>
      <c r="AL54" s="35"/>
      <c r="AM54" s="33"/>
      <c r="AN54" s="33"/>
      <c r="AO54" s="33"/>
      <c r="AP54" s="33"/>
      <c r="AQ54" s="33"/>
    </row>
    <row r="55" spans="1:43" s="36" customFormat="1" ht="37.5" x14ac:dyDescent="0.3">
      <c r="A55" s="39">
        <v>51</v>
      </c>
      <c r="B55" s="39" t="s">
        <v>193</v>
      </c>
      <c r="C55" s="40" t="s">
        <v>89</v>
      </c>
      <c r="D55" s="40" t="s">
        <v>137</v>
      </c>
      <c r="E55" s="40" t="s">
        <v>74</v>
      </c>
      <c r="F55" s="53" t="s">
        <v>76</v>
      </c>
      <c r="G55" s="54">
        <v>164286</v>
      </c>
      <c r="H55" s="54">
        <v>2600</v>
      </c>
      <c r="I55" s="54">
        <f t="shared" si="0"/>
        <v>427143600</v>
      </c>
      <c r="J55" s="31"/>
      <c r="K55" s="32"/>
      <c r="L55" s="32"/>
      <c r="M55" s="33"/>
      <c r="N55" s="33"/>
      <c r="O55" s="33"/>
      <c r="P55" s="33"/>
      <c r="Q55" s="33"/>
      <c r="R55" s="33"/>
      <c r="S55" s="33"/>
      <c r="T55" s="34"/>
      <c r="U55" s="34"/>
      <c r="V55" s="34"/>
      <c r="W55" s="34"/>
      <c r="X55" s="34"/>
      <c r="Y55" s="34"/>
      <c r="Z55" s="34"/>
      <c r="AA55" s="34"/>
      <c r="AB55" s="34"/>
      <c r="AC55" s="34"/>
      <c r="AD55" s="34"/>
      <c r="AE55" s="34"/>
      <c r="AF55" s="34"/>
      <c r="AG55" s="34"/>
      <c r="AH55" s="34">
        <f t="shared" si="2"/>
        <v>0</v>
      </c>
      <c r="AI55" s="33"/>
      <c r="AJ55" s="33"/>
      <c r="AK55" s="33"/>
      <c r="AL55" s="35"/>
      <c r="AM55" s="33"/>
      <c r="AN55" s="33"/>
      <c r="AO55" s="33"/>
      <c r="AP55" s="33"/>
      <c r="AQ55" s="33"/>
    </row>
    <row r="56" spans="1:43" s="36" customFormat="1" x14ac:dyDescent="0.3">
      <c r="A56" s="39">
        <v>52</v>
      </c>
      <c r="B56" s="39" t="s">
        <v>194</v>
      </c>
      <c r="C56" s="40" t="s">
        <v>38</v>
      </c>
      <c r="D56" s="40" t="s">
        <v>28</v>
      </c>
      <c r="E56" s="40" t="s">
        <v>79</v>
      </c>
      <c r="F56" s="53" t="s">
        <v>76</v>
      </c>
      <c r="G56" s="54">
        <v>67000</v>
      </c>
      <c r="H56" s="54">
        <v>6500</v>
      </c>
      <c r="I56" s="54">
        <f t="shared" si="0"/>
        <v>435500000</v>
      </c>
      <c r="J56" s="31"/>
      <c r="K56" s="32"/>
      <c r="L56" s="32"/>
      <c r="M56" s="33"/>
      <c r="N56" s="33"/>
      <c r="O56" s="33"/>
      <c r="P56" s="33"/>
      <c r="Q56" s="33"/>
      <c r="R56" s="33"/>
      <c r="S56" s="33"/>
      <c r="T56" s="34"/>
      <c r="U56" s="34"/>
      <c r="V56" s="34"/>
      <c r="W56" s="34"/>
      <c r="X56" s="34"/>
      <c r="Y56" s="34"/>
      <c r="Z56" s="34"/>
      <c r="AA56" s="34"/>
      <c r="AB56" s="34"/>
      <c r="AC56" s="34"/>
      <c r="AD56" s="34"/>
      <c r="AE56" s="34"/>
      <c r="AF56" s="34"/>
      <c r="AG56" s="34"/>
      <c r="AH56" s="34">
        <f t="shared" si="2"/>
        <v>0</v>
      </c>
      <c r="AI56" s="33"/>
      <c r="AJ56" s="33"/>
      <c r="AK56" s="33"/>
      <c r="AL56" s="35"/>
      <c r="AM56" s="33"/>
      <c r="AN56" s="33"/>
      <c r="AO56" s="33"/>
      <c r="AP56" s="33"/>
      <c r="AQ56" s="33"/>
    </row>
    <row r="57" spans="1:43" s="36" customFormat="1" x14ac:dyDescent="0.3">
      <c r="A57" s="39">
        <v>53</v>
      </c>
      <c r="B57" s="39" t="s">
        <v>195</v>
      </c>
      <c r="C57" s="40" t="s">
        <v>38</v>
      </c>
      <c r="D57" s="40" t="s">
        <v>30</v>
      </c>
      <c r="E57" s="40" t="s">
        <v>79</v>
      </c>
      <c r="F57" s="53" t="s">
        <v>76</v>
      </c>
      <c r="G57" s="54">
        <v>87040</v>
      </c>
      <c r="H57" s="54">
        <v>3490</v>
      </c>
      <c r="I57" s="54">
        <f t="shared" si="0"/>
        <v>303769600</v>
      </c>
      <c r="J57" s="31"/>
      <c r="K57" s="32"/>
      <c r="L57" s="32"/>
      <c r="M57" s="33"/>
      <c r="N57" s="33"/>
      <c r="O57" s="33"/>
      <c r="P57" s="33"/>
      <c r="Q57" s="33"/>
      <c r="R57" s="33"/>
      <c r="S57" s="33"/>
      <c r="T57" s="34"/>
      <c r="U57" s="34"/>
      <c r="V57" s="34"/>
      <c r="W57" s="34"/>
      <c r="X57" s="34"/>
      <c r="Y57" s="34"/>
      <c r="Z57" s="34"/>
      <c r="AA57" s="34"/>
      <c r="AB57" s="34"/>
      <c r="AC57" s="34"/>
      <c r="AD57" s="34"/>
      <c r="AE57" s="34"/>
      <c r="AF57" s="34"/>
      <c r="AG57" s="34"/>
      <c r="AH57" s="34">
        <f t="shared" si="2"/>
        <v>0</v>
      </c>
      <c r="AI57" s="33"/>
      <c r="AJ57" s="33"/>
      <c r="AK57" s="33"/>
      <c r="AL57" s="35"/>
      <c r="AM57" s="33"/>
      <c r="AN57" s="33"/>
      <c r="AO57" s="33"/>
      <c r="AP57" s="33"/>
      <c r="AQ57" s="33"/>
    </row>
    <row r="58" spans="1:43" s="36" customFormat="1" ht="37.5" x14ac:dyDescent="0.3">
      <c r="A58" s="39">
        <v>54</v>
      </c>
      <c r="B58" s="39" t="s">
        <v>196</v>
      </c>
      <c r="C58" s="40" t="s">
        <v>63</v>
      </c>
      <c r="D58" s="40" t="s">
        <v>0</v>
      </c>
      <c r="E58" s="40" t="s">
        <v>82</v>
      </c>
      <c r="F58" s="53" t="s">
        <v>76</v>
      </c>
      <c r="G58" s="54">
        <v>1623000</v>
      </c>
      <c r="H58" s="54">
        <v>1596</v>
      </c>
      <c r="I58" s="54">
        <f t="shared" si="0"/>
        <v>2590308000</v>
      </c>
      <c r="J58" s="31"/>
      <c r="K58" s="32"/>
      <c r="L58" s="32"/>
      <c r="M58" s="33"/>
      <c r="N58" s="33"/>
      <c r="O58" s="33"/>
      <c r="P58" s="33"/>
      <c r="Q58" s="33"/>
      <c r="R58" s="33"/>
      <c r="S58" s="33"/>
      <c r="T58" s="34"/>
      <c r="U58" s="34"/>
      <c r="V58" s="34"/>
      <c r="W58" s="34"/>
      <c r="X58" s="34"/>
      <c r="Y58" s="34"/>
      <c r="Z58" s="34"/>
      <c r="AA58" s="34"/>
      <c r="AB58" s="34"/>
      <c r="AC58" s="34"/>
      <c r="AD58" s="34"/>
      <c r="AE58" s="34"/>
      <c r="AF58" s="34"/>
      <c r="AG58" s="34"/>
      <c r="AH58" s="34">
        <f t="shared" si="2"/>
        <v>0</v>
      </c>
      <c r="AI58" s="33"/>
      <c r="AJ58" s="33"/>
      <c r="AK58" s="33"/>
      <c r="AL58" s="35"/>
      <c r="AM58" s="33"/>
      <c r="AN58" s="33"/>
      <c r="AO58" s="33"/>
      <c r="AP58" s="33"/>
      <c r="AQ58" s="33"/>
    </row>
    <row r="59" spans="1:43" s="36" customFormat="1" ht="37.5" x14ac:dyDescent="0.3">
      <c r="A59" s="39">
        <v>55</v>
      </c>
      <c r="B59" s="39" t="s">
        <v>197</v>
      </c>
      <c r="C59" s="40" t="s">
        <v>63</v>
      </c>
      <c r="D59" s="40" t="s">
        <v>32</v>
      </c>
      <c r="E59" s="40" t="s">
        <v>82</v>
      </c>
      <c r="F59" s="53" t="s">
        <v>76</v>
      </c>
      <c r="G59" s="54">
        <v>140000</v>
      </c>
      <c r="H59" s="54">
        <v>2000</v>
      </c>
      <c r="I59" s="54">
        <f t="shared" si="0"/>
        <v>280000000</v>
      </c>
      <c r="J59" s="31"/>
      <c r="K59" s="32"/>
      <c r="L59" s="32"/>
      <c r="M59" s="33"/>
      <c r="N59" s="33"/>
      <c r="O59" s="33"/>
      <c r="P59" s="33"/>
      <c r="Q59" s="33"/>
      <c r="R59" s="33"/>
      <c r="S59" s="33"/>
      <c r="T59" s="34"/>
      <c r="U59" s="34"/>
      <c r="V59" s="34"/>
      <c r="W59" s="34"/>
      <c r="X59" s="34"/>
      <c r="Y59" s="34"/>
      <c r="Z59" s="34"/>
      <c r="AA59" s="34"/>
      <c r="AB59" s="34"/>
      <c r="AC59" s="34"/>
      <c r="AD59" s="34"/>
      <c r="AE59" s="34"/>
      <c r="AF59" s="34"/>
      <c r="AG59" s="34"/>
      <c r="AH59" s="34">
        <f t="shared" si="2"/>
        <v>0</v>
      </c>
      <c r="AI59" s="33"/>
      <c r="AJ59" s="33"/>
      <c r="AK59" s="33"/>
      <c r="AL59" s="35"/>
      <c r="AM59" s="33"/>
      <c r="AN59" s="33"/>
      <c r="AO59" s="33"/>
      <c r="AP59" s="33"/>
      <c r="AQ59" s="33"/>
    </row>
    <row r="60" spans="1:43" s="36" customFormat="1" ht="37.5" x14ac:dyDescent="0.3">
      <c r="A60" s="39">
        <v>56</v>
      </c>
      <c r="B60" s="39" t="s">
        <v>198</v>
      </c>
      <c r="C60" s="40" t="s">
        <v>64</v>
      </c>
      <c r="D60" s="40" t="s">
        <v>4</v>
      </c>
      <c r="E60" s="40" t="s">
        <v>86</v>
      </c>
      <c r="F60" s="53" t="s">
        <v>76</v>
      </c>
      <c r="G60" s="54">
        <v>91686</v>
      </c>
      <c r="H60" s="54">
        <v>2100</v>
      </c>
      <c r="I60" s="54">
        <f t="shared" si="0"/>
        <v>192540600</v>
      </c>
      <c r="J60" s="31"/>
      <c r="K60" s="32"/>
      <c r="L60" s="32"/>
      <c r="M60" s="33"/>
      <c r="N60" s="33"/>
      <c r="O60" s="33"/>
      <c r="P60" s="33"/>
      <c r="Q60" s="33"/>
      <c r="R60" s="33"/>
      <c r="S60" s="33"/>
      <c r="T60" s="34"/>
      <c r="U60" s="34"/>
      <c r="V60" s="34"/>
      <c r="W60" s="34"/>
      <c r="X60" s="34"/>
      <c r="Y60" s="34"/>
      <c r="Z60" s="34"/>
      <c r="AA60" s="34"/>
      <c r="AB60" s="34"/>
      <c r="AC60" s="34"/>
      <c r="AD60" s="34"/>
      <c r="AE60" s="34"/>
      <c r="AF60" s="34"/>
      <c r="AG60" s="34"/>
      <c r="AH60" s="34">
        <f t="shared" si="2"/>
        <v>0</v>
      </c>
      <c r="AI60" s="33"/>
      <c r="AJ60" s="33"/>
      <c r="AK60" s="33"/>
      <c r="AL60" s="35"/>
      <c r="AM60" s="33"/>
      <c r="AN60" s="33"/>
      <c r="AO60" s="33"/>
      <c r="AP60" s="33"/>
      <c r="AQ60" s="33"/>
    </row>
    <row r="61" spans="1:43" s="36" customFormat="1" x14ac:dyDescent="0.3">
      <c r="A61" s="39">
        <v>57</v>
      </c>
      <c r="B61" s="39" t="s">
        <v>199</v>
      </c>
      <c r="C61" s="63" t="s">
        <v>118</v>
      </c>
      <c r="D61" s="63" t="s">
        <v>119</v>
      </c>
      <c r="E61" s="63" t="s">
        <v>120</v>
      </c>
      <c r="F61" s="66" t="s">
        <v>77</v>
      </c>
      <c r="G61" s="54">
        <v>20000</v>
      </c>
      <c r="H61" s="54">
        <v>2600</v>
      </c>
      <c r="I61" s="54">
        <f t="shared" si="0"/>
        <v>52000000</v>
      </c>
      <c r="J61" s="31"/>
      <c r="K61" s="32"/>
      <c r="L61" s="32"/>
      <c r="M61" s="33"/>
      <c r="N61" s="33"/>
      <c r="O61" s="33"/>
      <c r="P61" s="33"/>
      <c r="Q61" s="33"/>
      <c r="R61" s="33"/>
      <c r="S61" s="33"/>
      <c r="T61" s="34"/>
      <c r="U61" s="34"/>
      <c r="V61" s="34"/>
      <c r="W61" s="34"/>
      <c r="X61" s="34"/>
      <c r="Y61" s="34"/>
      <c r="Z61" s="34"/>
      <c r="AA61" s="34"/>
      <c r="AB61" s="34"/>
      <c r="AC61" s="34"/>
      <c r="AD61" s="34"/>
      <c r="AE61" s="34"/>
      <c r="AF61" s="34"/>
      <c r="AG61" s="34"/>
      <c r="AH61" s="34">
        <f t="shared" si="2"/>
        <v>0</v>
      </c>
      <c r="AI61" s="33"/>
      <c r="AJ61" s="33"/>
      <c r="AK61" s="33"/>
      <c r="AL61" s="35"/>
      <c r="AM61" s="33"/>
      <c r="AN61" s="33"/>
      <c r="AO61" s="33"/>
      <c r="AP61" s="33"/>
      <c r="AQ61" s="33"/>
    </row>
    <row r="62" spans="1:43" s="36" customFormat="1" x14ac:dyDescent="0.3">
      <c r="A62" s="39">
        <v>58</v>
      </c>
      <c r="B62" s="39" t="s">
        <v>200</v>
      </c>
      <c r="C62" s="42" t="s">
        <v>105</v>
      </c>
      <c r="D62" s="42" t="s">
        <v>20</v>
      </c>
      <c r="E62" s="42" t="s">
        <v>79</v>
      </c>
      <c r="F62" s="55" t="s">
        <v>76</v>
      </c>
      <c r="G62" s="54">
        <v>60000</v>
      </c>
      <c r="H62" s="54">
        <v>9000</v>
      </c>
      <c r="I62" s="54">
        <f t="shared" si="0"/>
        <v>540000000</v>
      </c>
      <c r="J62" s="31"/>
      <c r="K62" s="32"/>
      <c r="L62" s="32"/>
      <c r="M62" s="33"/>
      <c r="N62" s="33"/>
      <c r="O62" s="33"/>
      <c r="P62" s="33"/>
      <c r="Q62" s="33"/>
      <c r="R62" s="33"/>
      <c r="S62" s="33"/>
      <c r="T62" s="34"/>
      <c r="U62" s="34"/>
      <c r="V62" s="34"/>
      <c r="W62" s="34"/>
      <c r="X62" s="34"/>
      <c r="Y62" s="34"/>
      <c r="Z62" s="34"/>
      <c r="AA62" s="34"/>
      <c r="AB62" s="34"/>
      <c r="AC62" s="34"/>
      <c r="AD62" s="34"/>
      <c r="AE62" s="34"/>
      <c r="AF62" s="34"/>
      <c r="AG62" s="34"/>
      <c r="AH62" s="34">
        <f t="shared" si="2"/>
        <v>0</v>
      </c>
      <c r="AI62" s="33"/>
      <c r="AJ62" s="33"/>
      <c r="AK62" s="33"/>
      <c r="AL62" s="35"/>
      <c r="AM62" s="33"/>
      <c r="AN62" s="33"/>
      <c r="AO62" s="33"/>
      <c r="AP62" s="33"/>
      <c r="AQ62" s="33"/>
    </row>
    <row r="63" spans="1:43" s="36" customFormat="1" x14ac:dyDescent="0.3">
      <c r="A63" s="39">
        <v>59</v>
      </c>
      <c r="B63" s="39" t="s">
        <v>201</v>
      </c>
      <c r="C63" s="40" t="s">
        <v>2</v>
      </c>
      <c r="D63" s="40" t="s">
        <v>20</v>
      </c>
      <c r="E63" s="40" t="s">
        <v>79</v>
      </c>
      <c r="F63" s="53" t="s">
        <v>76</v>
      </c>
      <c r="G63" s="54">
        <v>57700</v>
      </c>
      <c r="H63" s="54">
        <v>6000</v>
      </c>
      <c r="I63" s="54">
        <f t="shared" si="0"/>
        <v>346200000</v>
      </c>
      <c r="J63" s="31"/>
      <c r="K63" s="32"/>
      <c r="L63" s="32"/>
      <c r="M63" s="33"/>
      <c r="N63" s="33"/>
      <c r="O63" s="33"/>
      <c r="P63" s="33"/>
      <c r="Q63" s="33"/>
      <c r="R63" s="33"/>
      <c r="S63" s="33"/>
      <c r="T63" s="34"/>
      <c r="U63" s="34"/>
      <c r="V63" s="34"/>
      <c r="W63" s="34"/>
      <c r="X63" s="34"/>
      <c r="Y63" s="34"/>
      <c r="Z63" s="34"/>
      <c r="AA63" s="34"/>
      <c r="AB63" s="34"/>
      <c r="AC63" s="34"/>
      <c r="AD63" s="34"/>
      <c r="AE63" s="34"/>
      <c r="AF63" s="34"/>
      <c r="AG63" s="34"/>
      <c r="AH63" s="34">
        <f t="shared" si="2"/>
        <v>0</v>
      </c>
      <c r="AI63" s="33"/>
      <c r="AJ63" s="33"/>
      <c r="AK63" s="33"/>
      <c r="AL63" s="35"/>
      <c r="AM63" s="33"/>
      <c r="AN63" s="33"/>
      <c r="AO63" s="33"/>
      <c r="AP63" s="33"/>
      <c r="AQ63" s="33"/>
    </row>
    <row r="64" spans="1:43" s="36" customFormat="1" x14ac:dyDescent="0.3">
      <c r="A64" s="39">
        <v>60</v>
      </c>
      <c r="B64" s="39" t="s">
        <v>202</v>
      </c>
      <c r="C64" s="40" t="s">
        <v>39</v>
      </c>
      <c r="D64" s="40" t="s">
        <v>31</v>
      </c>
      <c r="E64" s="40" t="s">
        <v>79</v>
      </c>
      <c r="F64" s="53" t="s">
        <v>76</v>
      </c>
      <c r="G64" s="54">
        <v>432000</v>
      </c>
      <c r="H64" s="54">
        <v>2400</v>
      </c>
      <c r="I64" s="54">
        <f t="shared" si="0"/>
        <v>1036800000</v>
      </c>
      <c r="J64" s="31"/>
      <c r="K64" s="32"/>
      <c r="L64" s="32"/>
      <c r="M64" s="33"/>
      <c r="N64" s="33"/>
      <c r="O64" s="33"/>
      <c r="P64" s="33"/>
      <c r="Q64" s="33"/>
      <c r="R64" s="33"/>
      <c r="S64" s="33"/>
      <c r="T64" s="34"/>
      <c r="U64" s="34"/>
      <c r="V64" s="34"/>
      <c r="W64" s="34"/>
      <c r="X64" s="34"/>
      <c r="Y64" s="34"/>
      <c r="Z64" s="34"/>
      <c r="AA64" s="34"/>
      <c r="AB64" s="34"/>
      <c r="AC64" s="34"/>
      <c r="AD64" s="34"/>
      <c r="AE64" s="34"/>
      <c r="AF64" s="34"/>
      <c r="AG64" s="34"/>
      <c r="AH64" s="34">
        <f t="shared" si="2"/>
        <v>0</v>
      </c>
      <c r="AI64" s="33"/>
      <c r="AJ64" s="33"/>
      <c r="AK64" s="33"/>
      <c r="AL64" s="35"/>
      <c r="AM64" s="33"/>
      <c r="AN64" s="33"/>
      <c r="AO64" s="33"/>
      <c r="AP64" s="33"/>
      <c r="AQ64" s="33"/>
    </row>
    <row r="65" spans="1:43" s="36" customFormat="1" x14ac:dyDescent="0.3">
      <c r="A65" s="39">
        <v>61</v>
      </c>
      <c r="B65" s="39" t="s">
        <v>203</v>
      </c>
      <c r="C65" s="60" t="s">
        <v>121</v>
      </c>
      <c r="D65" s="61" t="s">
        <v>122</v>
      </c>
      <c r="E65" s="40" t="s">
        <v>79</v>
      </c>
      <c r="F65" s="53" t="s">
        <v>76</v>
      </c>
      <c r="G65" s="54">
        <v>100000</v>
      </c>
      <c r="H65" s="54">
        <v>2100</v>
      </c>
      <c r="I65" s="54">
        <f t="shared" si="0"/>
        <v>210000000</v>
      </c>
      <c r="J65" s="31"/>
      <c r="K65" s="32"/>
      <c r="L65" s="32"/>
      <c r="M65" s="33"/>
      <c r="N65" s="33"/>
      <c r="O65" s="33"/>
      <c r="P65" s="33"/>
      <c r="Q65" s="33"/>
      <c r="R65" s="33"/>
      <c r="S65" s="33"/>
      <c r="T65" s="34"/>
      <c r="U65" s="34"/>
      <c r="V65" s="34"/>
      <c r="W65" s="34"/>
      <c r="X65" s="34"/>
      <c r="Y65" s="34"/>
      <c r="Z65" s="34"/>
      <c r="AA65" s="34"/>
      <c r="AB65" s="34"/>
      <c r="AC65" s="34"/>
      <c r="AD65" s="34"/>
      <c r="AE65" s="34"/>
      <c r="AF65" s="34"/>
      <c r="AG65" s="34"/>
      <c r="AH65" s="34">
        <f t="shared" si="2"/>
        <v>0</v>
      </c>
      <c r="AI65" s="33"/>
      <c r="AJ65" s="33"/>
      <c r="AK65" s="33"/>
      <c r="AL65" s="35"/>
      <c r="AM65" s="33"/>
      <c r="AN65" s="33"/>
      <c r="AO65" s="33"/>
      <c r="AP65" s="33"/>
      <c r="AQ65" s="33"/>
    </row>
    <row r="66" spans="1:43" s="36" customFormat="1" x14ac:dyDescent="0.3">
      <c r="A66" s="39">
        <v>62</v>
      </c>
      <c r="B66" s="39" t="s">
        <v>204</v>
      </c>
      <c r="C66" s="40" t="s">
        <v>46</v>
      </c>
      <c r="D66" s="40" t="s">
        <v>9</v>
      </c>
      <c r="E66" s="40" t="s">
        <v>79</v>
      </c>
      <c r="F66" s="53" t="s">
        <v>76</v>
      </c>
      <c r="G66" s="54">
        <v>199000</v>
      </c>
      <c r="H66" s="54">
        <v>900</v>
      </c>
      <c r="I66" s="54">
        <f t="shared" si="0"/>
        <v>179100000</v>
      </c>
      <c r="J66" s="31"/>
      <c r="K66" s="32"/>
      <c r="L66" s="32"/>
      <c r="M66" s="33"/>
      <c r="N66" s="33"/>
      <c r="O66" s="33"/>
      <c r="P66" s="33"/>
      <c r="Q66" s="33"/>
      <c r="R66" s="33"/>
      <c r="S66" s="33"/>
      <c r="T66" s="34"/>
      <c r="U66" s="34"/>
      <c r="V66" s="34"/>
      <c r="W66" s="34"/>
      <c r="X66" s="34"/>
      <c r="Y66" s="34"/>
      <c r="Z66" s="34"/>
      <c r="AA66" s="34"/>
      <c r="AB66" s="34"/>
      <c r="AC66" s="34"/>
      <c r="AD66" s="34"/>
      <c r="AE66" s="34"/>
      <c r="AF66" s="34"/>
      <c r="AG66" s="34"/>
      <c r="AH66" s="34">
        <f t="shared" si="2"/>
        <v>0</v>
      </c>
      <c r="AI66" s="33"/>
      <c r="AJ66" s="33"/>
      <c r="AK66" s="33"/>
      <c r="AL66" s="35"/>
      <c r="AM66" s="33"/>
      <c r="AN66" s="33"/>
      <c r="AO66" s="33"/>
      <c r="AP66" s="33"/>
      <c r="AQ66" s="33"/>
    </row>
    <row r="67" spans="1:43" s="36" customFormat="1" x14ac:dyDescent="0.3">
      <c r="A67" s="39">
        <v>63</v>
      </c>
      <c r="B67" s="39" t="s">
        <v>205</v>
      </c>
      <c r="C67" s="40" t="s">
        <v>46</v>
      </c>
      <c r="D67" s="40" t="s">
        <v>61</v>
      </c>
      <c r="E67" s="40" t="s">
        <v>79</v>
      </c>
      <c r="F67" s="53" t="s">
        <v>76</v>
      </c>
      <c r="G67" s="54">
        <v>308000</v>
      </c>
      <c r="H67" s="54">
        <v>470</v>
      </c>
      <c r="I67" s="54">
        <f t="shared" si="0"/>
        <v>144760000</v>
      </c>
      <c r="J67" s="31"/>
      <c r="K67" s="32"/>
      <c r="L67" s="32"/>
      <c r="M67" s="33"/>
      <c r="N67" s="33"/>
      <c r="O67" s="33"/>
      <c r="P67" s="33"/>
      <c r="Q67" s="33"/>
      <c r="R67" s="33"/>
      <c r="S67" s="33"/>
      <c r="T67" s="34"/>
      <c r="U67" s="34"/>
      <c r="V67" s="34"/>
      <c r="W67" s="34"/>
      <c r="X67" s="34"/>
      <c r="Y67" s="34"/>
      <c r="Z67" s="34"/>
      <c r="AA67" s="34"/>
      <c r="AB67" s="34"/>
      <c r="AC67" s="34"/>
      <c r="AD67" s="34"/>
      <c r="AE67" s="34"/>
      <c r="AF67" s="34"/>
      <c r="AG67" s="34"/>
      <c r="AH67" s="34">
        <f t="shared" si="2"/>
        <v>0</v>
      </c>
      <c r="AI67" s="33"/>
      <c r="AJ67" s="33"/>
      <c r="AK67" s="33"/>
      <c r="AL67" s="35"/>
      <c r="AM67" s="33"/>
      <c r="AN67" s="33"/>
      <c r="AO67" s="33"/>
      <c r="AP67" s="33"/>
      <c r="AQ67" s="33"/>
    </row>
    <row r="68" spans="1:43" s="36" customFormat="1" x14ac:dyDescent="0.3">
      <c r="A68" s="39">
        <v>64</v>
      </c>
      <c r="B68" s="39" t="s">
        <v>206</v>
      </c>
      <c r="C68" s="40" t="s">
        <v>47</v>
      </c>
      <c r="D68" s="40" t="s">
        <v>15</v>
      </c>
      <c r="E68" s="40" t="s">
        <v>79</v>
      </c>
      <c r="F68" s="53" t="s">
        <v>76</v>
      </c>
      <c r="G68" s="54">
        <v>326000</v>
      </c>
      <c r="H68" s="54">
        <v>840</v>
      </c>
      <c r="I68" s="54">
        <f t="shared" si="0"/>
        <v>273840000</v>
      </c>
      <c r="J68" s="31"/>
      <c r="K68" s="32"/>
      <c r="L68" s="32"/>
      <c r="M68" s="33"/>
      <c r="N68" s="33"/>
      <c r="O68" s="33"/>
      <c r="P68" s="33"/>
      <c r="Q68" s="33"/>
      <c r="R68" s="33"/>
      <c r="S68" s="33"/>
      <c r="T68" s="34"/>
      <c r="U68" s="34"/>
      <c r="V68" s="34"/>
      <c r="W68" s="34"/>
      <c r="X68" s="34"/>
      <c r="Y68" s="34"/>
      <c r="Z68" s="34"/>
      <c r="AA68" s="34"/>
      <c r="AB68" s="34"/>
      <c r="AC68" s="34"/>
      <c r="AD68" s="34"/>
      <c r="AE68" s="34"/>
      <c r="AF68" s="34"/>
      <c r="AG68" s="34"/>
      <c r="AH68" s="34">
        <f t="shared" si="2"/>
        <v>0</v>
      </c>
      <c r="AI68" s="33"/>
      <c r="AJ68" s="33"/>
      <c r="AK68" s="33"/>
      <c r="AL68" s="35"/>
      <c r="AM68" s="33"/>
      <c r="AN68" s="33"/>
      <c r="AO68" s="33"/>
      <c r="AP68" s="33"/>
      <c r="AQ68" s="33"/>
    </row>
    <row r="69" spans="1:43" s="36" customFormat="1" ht="37.5" x14ac:dyDescent="0.3">
      <c r="A69" s="39">
        <v>65</v>
      </c>
      <c r="B69" s="39" t="s">
        <v>207</v>
      </c>
      <c r="C69" s="40" t="s">
        <v>47</v>
      </c>
      <c r="D69" s="40" t="s">
        <v>15</v>
      </c>
      <c r="E69" s="40" t="s">
        <v>85</v>
      </c>
      <c r="F69" s="53" t="s">
        <v>76</v>
      </c>
      <c r="G69" s="54">
        <v>997794</v>
      </c>
      <c r="H69" s="54">
        <v>2000</v>
      </c>
      <c r="I69" s="54">
        <f t="shared" si="0"/>
        <v>1995588000</v>
      </c>
      <c r="J69" s="31"/>
      <c r="K69" s="32"/>
      <c r="L69" s="32"/>
      <c r="M69" s="33"/>
      <c r="N69" s="33"/>
      <c r="O69" s="33"/>
      <c r="P69" s="33"/>
      <c r="Q69" s="33"/>
      <c r="R69" s="33"/>
      <c r="S69" s="33"/>
      <c r="T69" s="34"/>
      <c r="U69" s="34"/>
      <c r="V69" s="34"/>
      <c r="W69" s="34"/>
      <c r="X69" s="34"/>
      <c r="Y69" s="34"/>
      <c r="Z69" s="34"/>
      <c r="AA69" s="34"/>
      <c r="AB69" s="34"/>
      <c r="AC69" s="34"/>
      <c r="AD69" s="34"/>
      <c r="AE69" s="34"/>
      <c r="AF69" s="34"/>
      <c r="AG69" s="34"/>
      <c r="AH69" s="34">
        <f t="shared" si="2"/>
        <v>0</v>
      </c>
      <c r="AI69" s="33"/>
      <c r="AJ69" s="33"/>
      <c r="AK69" s="33"/>
      <c r="AL69" s="35"/>
      <c r="AM69" s="33"/>
      <c r="AN69" s="33"/>
      <c r="AO69" s="33"/>
      <c r="AP69" s="33"/>
      <c r="AQ69" s="33"/>
    </row>
    <row r="70" spans="1:43" s="36" customFormat="1" x14ac:dyDescent="0.3">
      <c r="A70" s="39">
        <v>66</v>
      </c>
      <c r="B70" s="39" t="s">
        <v>208</v>
      </c>
      <c r="C70" s="40" t="s">
        <v>47</v>
      </c>
      <c r="D70" s="40" t="s">
        <v>11</v>
      </c>
      <c r="E70" s="40" t="s">
        <v>79</v>
      </c>
      <c r="F70" s="53" t="s">
        <v>76</v>
      </c>
      <c r="G70" s="54">
        <v>665000</v>
      </c>
      <c r="H70" s="54">
        <v>950</v>
      </c>
      <c r="I70" s="54">
        <f t="shared" si="0"/>
        <v>631750000</v>
      </c>
      <c r="J70" s="31"/>
      <c r="K70" s="32"/>
      <c r="L70" s="32"/>
      <c r="M70" s="33"/>
      <c r="N70" s="33"/>
      <c r="O70" s="33"/>
      <c r="P70" s="33"/>
      <c r="Q70" s="33"/>
      <c r="R70" s="33"/>
      <c r="S70" s="33"/>
      <c r="T70" s="34"/>
      <c r="U70" s="34"/>
      <c r="V70" s="34"/>
      <c r="W70" s="34"/>
      <c r="X70" s="34"/>
      <c r="Y70" s="34"/>
      <c r="Z70" s="34"/>
      <c r="AA70" s="34"/>
      <c r="AB70" s="34"/>
      <c r="AC70" s="34"/>
      <c r="AD70" s="34"/>
      <c r="AE70" s="34"/>
      <c r="AF70" s="34"/>
      <c r="AG70" s="34"/>
      <c r="AH70" s="34">
        <f t="shared" ref="AH70:AH101" si="3">SUM(T70:AG70)</f>
        <v>0</v>
      </c>
      <c r="AI70" s="33"/>
      <c r="AJ70" s="33"/>
      <c r="AK70" s="33"/>
      <c r="AL70" s="35"/>
      <c r="AM70" s="33"/>
      <c r="AN70" s="33"/>
      <c r="AO70" s="33"/>
      <c r="AP70" s="33"/>
      <c r="AQ70" s="33"/>
    </row>
    <row r="71" spans="1:43" s="36" customFormat="1" x14ac:dyDescent="0.3">
      <c r="A71" s="39">
        <v>67</v>
      </c>
      <c r="B71" s="39" t="s">
        <v>209</v>
      </c>
      <c r="C71" s="40" t="s">
        <v>47</v>
      </c>
      <c r="D71" s="40" t="s">
        <v>20</v>
      </c>
      <c r="E71" s="40" t="s">
        <v>79</v>
      </c>
      <c r="F71" s="53" t="s">
        <v>76</v>
      </c>
      <c r="G71" s="54">
        <v>856540</v>
      </c>
      <c r="H71" s="54">
        <v>300</v>
      </c>
      <c r="I71" s="54">
        <f t="shared" ref="I71:I101" si="4">G71*H71</f>
        <v>256962000</v>
      </c>
      <c r="J71" s="31"/>
      <c r="K71" s="32"/>
      <c r="L71" s="32"/>
      <c r="M71" s="33"/>
      <c r="N71" s="33"/>
      <c r="O71" s="33"/>
      <c r="P71" s="33"/>
      <c r="Q71" s="33"/>
      <c r="R71" s="33"/>
      <c r="S71" s="33"/>
      <c r="T71" s="34"/>
      <c r="U71" s="34"/>
      <c r="V71" s="34"/>
      <c r="W71" s="34"/>
      <c r="X71" s="34"/>
      <c r="Y71" s="34"/>
      <c r="Z71" s="34"/>
      <c r="AA71" s="34"/>
      <c r="AB71" s="34"/>
      <c r="AC71" s="34"/>
      <c r="AD71" s="34"/>
      <c r="AE71" s="34"/>
      <c r="AF71" s="34"/>
      <c r="AG71" s="34"/>
      <c r="AH71" s="34">
        <f t="shared" si="3"/>
        <v>0</v>
      </c>
      <c r="AI71" s="33"/>
      <c r="AJ71" s="33"/>
      <c r="AK71" s="33"/>
      <c r="AL71" s="35"/>
      <c r="AM71" s="33"/>
      <c r="AN71" s="33"/>
      <c r="AO71" s="33"/>
      <c r="AP71" s="33"/>
      <c r="AQ71" s="33"/>
    </row>
    <row r="72" spans="1:43" s="36" customFormat="1" ht="37.5" x14ac:dyDescent="0.3">
      <c r="A72" s="39">
        <v>68</v>
      </c>
      <c r="B72" s="39" t="s">
        <v>210</v>
      </c>
      <c r="C72" s="40" t="s">
        <v>47</v>
      </c>
      <c r="D72" s="40" t="s">
        <v>20</v>
      </c>
      <c r="E72" s="40" t="s">
        <v>85</v>
      </c>
      <c r="F72" s="53" t="s">
        <v>76</v>
      </c>
      <c r="G72" s="54">
        <v>99000</v>
      </c>
      <c r="H72" s="54">
        <v>1200</v>
      </c>
      <c r="I72" s="54">
        <f t="shared" si="4"/>
        <v>118800000</v>
      </c>
      <c r="J72" s="31"/>
      <c r="K72" s="32"/>
      <c r="L72" s="32"/>
      <c r="M72" s="33"/>
      <c r="N72" s="33"/>
      <c r="O72" s="33"/>
      <c r="P72" s="33"/>
      <c r="Q72" s="33"/>
      <c r="R72" s="33"/>
      <c r="S72" s="33"/>
      <c r="T72" s="34"/>
      <c r="U72" s="34"/>
      <c r="V72" s="34"/>
      <c r="W72" s="34"/>
      <c r="X72" s="34"/>
      <c r="Y72" s="34"/>
      <c r="Z72" s="34"/>
      <c r="AA72" s="34"/>
      <c r="AB72" s="34"/>
      <c r="AC72" s="34"/>
      <c r="AD72" s="34"/>
      <c r="AE72" s="34"/>
      <c r="AF72" s="34"/>
      <c r="AG72" s="34"/>
      <c r="AH72" s="34">
        <f t="shared" si="3"/>
        <v>0</v>
      </c>
      <c r="AI72" s="33"/>
      <c r="AJ72" s="33"/>
      <c r="AK72" s="33"/>
      <c r="AL72" s="35"/>
      <c r="AM72" s="33"/>
      <c r="AN72" s="33"/>
      <c r="AO72" s="33"/>
      <c r="AP72" s="33"/>
      <c r="AQ72" s="33"/>
    </row>
    <row r="73" spans="1:43" s="36" customFormat="1" ht="37.5" x14ac:dyDescent="0.3">
      <c r="A73" s="39">
        <v>69</v>
      </c>
      <c r="B73" s="39" t="s">
        <v>211</v>
      </c>
      <c r="C73" s="40" t="s">
        <v>65</v>
      </c>
      <c r="D73" s="40" t="s">
        <v>140</v>
      </c>
      <c r="E73" s="40" t="s">
        <v>79</v>
      </c>
      <c r="F73" s="53" t="s">
        <v>76</v>
      </c>
      <c r="G73" s="54">
        <v>374040</v>
      </c>
      <c r="H73" s="54">
        <v>2750</v>
      </c>
      <c r="I73" s="54">
        <f t="shared" si="4"/>
        <v>1028610000</v>
      </c>
      <c r="J73" s="31"/>
      <c r="K73" s="32"/>
      <c r="L73" s="32"/>
      <c r="M73" s="33"/>
      <c r="N73" s="33"/>
      <c r="O73" s="33"/>
      <c r="P73" s="33"/>
      <c r="Q73" s="33"/>
      <c r="R73" s="33"/>
      <c r="S73" s="33"/>
      <c r="T73" s="34"/>
      <c r="U73" s="34"/>
      <c r="V73" s="34"/>
      <c r="W73" s="34"/>
      <c r="X73" s="34"/>
      <c r="Y73" s="34"/>
      <c r="Z73" s="34"/>
      <c r="AA73" s="34"/>
      <c r="AB73" s="34"/>
      <c r="AC73" s="34"/>
      <c r="AD73" s="34"/>
      <c r="AE73" s="34"/>
      <c r="AF73" s="34"/>
      <c r="AG73" s="34"/>
      <c r="AH73" s="34">
        <f t="shared" si="3"/>
        <v>0</v>
      </c>
      <c r="AI73" s="33"/>
      <c r="AJ73" s="33"/>
      <c r="AK73" s="33"/>
      <c r="AL73" s="35"/>
      <c r="AM73" s="33"/>
      <c r="AN73" s="33"/>
      <c r="AO73" s="33"/>
      <c r="AP73" s="33"/>
      <c r="AQ73" s="33"/>
    </row>
    <row r="74" spans="1:43" s="36" customFormat="1" x14ac:dyDescent="0.3">
      <c r="A74" s="39">
        <v>70</v>
      </c>
      <c r="B74" s="39" t="s">
        <v>212</v>
      </c>
      <c r="C74" s="40" t="s">
        <v>62</v>
      </c>
      <c r="D74" s="40" t="s">
        <v>36</v>
      </c>
      <c r="E74" s="40" t="s">
        <v>79</v>
      </c>
      <c r="F74" s="53" t="s">
        <v>76</v>
      </c>
      <c r="G74" s="54">
        <v>385100</v>
      </c>
      <c r="H74" s="54">
        <v>2900</v>
      </c>
      <c r="I74" s="54">
        <f t="shared" si="4"/>
        <v>1116790000</v>
      </c>
      <c r="J74" s="31"/>
      <c r="K74" s="32"/>
      <c r="L74" s="32"/>
      <c r="M74" s="33"/>
      <c r="N74" s="33"/>
      <c r="O74" s="33"/>
      <c r="P74" s="33"/>
      <c r="Q74" s="33"/>
      <c r="R74" s="33"/>
      <c r="S74" s="33"/>
      <c r="T74" s="34"/>
      <c r="U74" s="34"/>
      <c r="V74" s="34"/>
      <c r="W74" s="34"/>
      <c r="X74" s="34"/>
      <c r="Y74" s="34"/>
      <c r="Z74" s="34"/>
      <c r="AA74" s="34"/>
      <c r="AB74" s="34"/>
      <c r="AC74" s="34"/>
      <c r="AD74" s="34"/>
      <c r="AE74" s="34"/>
      <c r="AF74" s="34"/>
      <c r="AG74" s="34"/>
      <c r="AH74" s="34">
        <f t="shared" si="3"/>
        <v>0</v>
      </c>
      <c r="AI74" s="33"/>
      <c r="AJ74" s="33"/>
      <c r="AK74" s="33"/>
      <c r="AL74" s="35"/>
      <c r="AM74" s="33"/>
      <c r="AN74" s="33"/>
      <c r="AO74" s="33"/>
      <c r="AP74" s="33"/>
      <c r="AQ74" s="33"/>
    </row>
    <row r="75" spans="1:43" s="36" customFormat="1" x14ac:dyDescent="0.3">
      <c r="A75" s="39">
        <v>71</v>
      </c>
      <c r="B75" s="39" t="s">
        <v>213</v>
      </c>
      <c r="C75" s="40" t="s">
        <v>62</v>
      </c>
      <c r="D75" s="40" t="s">
        <v>3</v>
      </c>
      <c r="E75" s="40" t="s">
        <v>79</v>
      </c>
      <c r="F75" s="53" t="s">
        <v>76</v>
      </c>
      <c r="G75" s="54">
        <v>721000</v>
      </c>
      <c r="H75" s="54">
        <v>890</v>
      </c>
      <c r="I75" s="54">
        <f t="shared" si="4"/>
        <v>641690000</v>
      </c>
      <c r="J75" s="31"/>
      <c r="K75" s="32"/>
      <c r="L75" s="32"/>
      <c r="M75" s="33"/>
      <c r="N75" s="33"/>
      <c r="O75" s="33"/>
      <c r="P75" s="33"/>
      <c r="Q75" s="33"/>
      <c r="R75" s="33"/>
      <c r="S75" s="33"/>
      <c r="T75" s="34"/>
      <c r="U75" s="34"/>
      <c r="V75" s="34"/>
      <c r="W75" s="34"/>
      <c r="X75" s="34"/>
      <c r="Y75" s="34"/>
      <c r="Z75" s="34"/>
      <c r="AA75" s="34"/>
      <c r="AB75" s="34"/>
      <c r="AC75" s="34"/>
      <c r="AD75" s="34"/>
      <c r="AE75" s="34"/>
      <c r="AF75" s="34"/>
      <c r="AG75" s="34"/>
      <c r="AH75" s="34">
        <f t="shared" si="3"/>
        <v>0</v>
      </c>
      <c r="AI75" s="33"/>
      <c r="AJ75" s="33"/>
      <c r="AK75" s="33"/>
      <c r="AL75" s="35"/>
      <c r="AM75" s="33"/>
      <c r="AN75" s="33"/>
      <c r="AO75" s="33"/>
      <c r="AP75" s="33"/>
      <c r="AQ75" s="33"/>
    </row>
    <row r="76" spans="1:43" s="36" customFormat="1" ht="37.5" x14ac:dyDescent="0.3">
      <c r="A76" s="39">
        <v>72</v>
      </c>
      <c r="B76" s="39" t="s">
        <v>214</v>
      </c>
      <c r="C76" s="40" t="s">
        <v>52</v>
      </c>
      <c r="D76" s="40" t="s">
        <v>20</v>
      </c>
      <c r="E76" s="40" t="s">
        <v>82</v>
      </c>
      <c r="F76" s="53" t="s">
        <v>76</v>
      </c>
      <c r="G76" s="54">
        <v>70000</v>
      </c>
      <c r="H76" s="54">
        <v>2350</v>
      </c>
      <c r="I76" s="54">
        <f t="shared" si="4"/>
        <v>164500000</v>
      </c>
      <c r="J76" s="31"/>
      <c r="K76" s="32"/>
      <c r="L76" s="32"/>
      <c r="M76" s="33"/>
      <c r="N76" s="33"/>
      <c r="O76" s="33"/>
      <c r="P76" s="33"/>
      <c r="Q76" s="33"/>
      <c r="R76" s="33"/>
      <c r="S76" s="33"/>
      <c r="T76" s="34"/>
      <c r="U76" s="34"/>
      <c r="V76" s="34"/>
      <c r="W76" s="34"/>
      <c r="X76" s="34"/>
      <c r="Y76" s="34"/>
      <c r="Z76" s="34"/>
      <c r="AA76" s="34"/>
      <c r="AB76" s="34"/>
      <c r="AC76" s="34"/>
      <c r="AD76" s="34"/>
      <c r="AE76" s="34"/>
      <c r="AF76" s="34"/>
      <c r="AG76" s="34"/>
      <c r="AH76" s="34">
        <f t="shared" si="3"/>
        <v>0</v>
      </c>
      <c r="AI76" s="33"/>
      <c r="AJ76" s="33"/>
      <c r="AK76" s="33"/>
      <c r="AL76" s="35"/>
      <c r="AM76" s="33"/>
      <c r="AN76" s="33"/>
      <c r="AO76" s="33"/>
      <c r="AP76" s="33"/>
      <c r="AQ76" s="33"/>
    </row>
    <row r="77" spans="1:43" s="36" customFormat="1" ht="37.5" x14ac:dyDescent="0.3">
      <c r="A77" s="39">
        <v>73</v>
      </c>
      <c r="B77" s="39" t="s">
        <v>215</v>
      </c>
      <c r="C77" s="40" t="s">
        <v>59</v>
      </c>
      <c r="D77" s="40" t="s">
        <v>27</v>
      </c>
      <c r="E77" s="40" t="s">
        <v>82</v>
      </c>
      <c r="F77" s="53" t="s">
        <v>76</v>
      </c>
      <c r="G77" s="54">
        <v>1629000</v>
      </c>
      <c r="H77" s="54">
        <v>550</v>
      </c>
      <c r="I77" s="54">
        <f t="shared" si="4"/>
        <v>895950000</v>
      </c>
      <c r="J77" s="31"/>
      <c r="K77" s="32"/>
      <c r="L77" s="32"/>
      <c r="M77" s="33"/>
      <c r="N77" s="33"/>
      <c r="O77" s="33"/>
      <c r="P77" s="33"/>
      <c r="Q77" s="33"/>
      <c r="R77" s="33"/>
      <c r="S77" s="33"/>
      <c r="T77" s="34"/>
      <c r="U77" s="34"/>
      <c r="V77" s="34"/>
      <c r="W77" s="34"/>
      <c r="X77" s="34"/>
      <c r="Y77" s="34"/>
      <c r="Z77" s="34"/>
      <c r="AA77" s="34"/>
      <c r="AB77" s="34"/>
      <c r="AC77" s="34"/>
      <c r="AD77" s="34"/>
      <c r="AE77" s="34"/>
      <c r="AF77" s="34"/>
      <c r="AG77" s="34"/>
      <c r="AH77" s="34">
        <f t="shared" si="3"/>
        <v>0</v>
      </c>
      <c r="AI77" s="33"/>
      <c r="AJ77" s="33"/>
      <c r="AK77" s="33"/>
      <c r="AL77" s="35"/>
      <c r="AM77" s="33"/>
      <c r="AN77" s="33"/>
      <c r="AO77" s="33"/>
      <c r="AP77" s="33"/>
      <c r="AQ77" s="33"/>
    </row>
    <row r="78" spans="1:43" s="36" customFormat="1" x14ac:dyDescent="0.3">
      <c r="A78" s="39">
        <v>74</v>
      </c>
      <c r="B78" s="39" t="s">
        <v>216</v>
      </c>
      <c r="C78" s="40" t="s">
        <v>59</v>
      </c>
      <c r="D78" s="40" t="s">
        <v>24</v>
      </c>
      <c r="E78" s="40" t="s">
        <v>79</v>
      </c>
      <c r="F78" s="53" t="s">
        <v>76</v>
      </c>
      <c r="G78" s="54">
        <v>158000</v>
      </c>
      <c r="H78" s="54">
        <v>2000</v>
      </c>
      <c r="I78" s="54">
        <f t="shared" si="4"/>
        <v>316000000</v>
      </c>
      <c r="J78" s="31"/>
      <c r="K78" s="32"/>
      <c r="L78" s="32"/>
      <c r="M78" s="33"/>
      <c r="N78" s="33"/>
      <c r="O78" s="33"/>
      <c r="P78" s="33"/>
      <c r="Q78" s="33"/>
      <c r="R78" s="33"/>
      <c r="S78" s="33"/>
      <c r="T78" s="34"/>
      <c r="U78" s="34"/>
      <c r="V78" s="34"/>
      <c r="W78" s="34"/>
      <c r="X78" s="34"/>
      <c r="Y78" s="34"/>
      <c r="Z78" s="34"/>
      <c r="AA78" s="34"/>
      <c r="AB78" s="34"/>
      <c r="AC78" s="34"/>
      <c r="AD78" s="34"/>
      <c r="AE78" s="34"/>
      <c r="AF78" s="34"/>
      <c r="AG78" s="34"/>
      <c r="AH78" s="34">
        <f t="shared" si="3"/>
        <v>0</v>
      </c>
      <c r="AI78" s="33"/>
      <c r="AJ78" s="33"/>
      <c r="AK78" s="33"/>
      <c r="AL78" s="35"/>
      <c r="AM78" s="33"/>
      <c r="AN78" s="33"/>
      <c r="AO78" s="33"/>
      <c r="AP78" s="33"/>
      <c r="AQ78" s="33"/>
    </row>
    <row r="79" spans="1:43" s="36" customFormat="1" ht="37.5" x14ac:dyDescent="0.3">
      <c r="A79" s="39">
        <v>75</v>
      </c>
      <c r="B79" s="39" t="s">
        <v>217</v>
      </c>
      <c r="C79" s="40" t="s">
        <v>17</v>
      </c>
      <c r="D79" s="40" t="s">
        <v>18</v>
      </c>
      <c r="E79" s="40" t="s">
        <v>86</v>
      </c>
      <c r="F79" s="53" t="s">
        <v>76</v>
      </c>
      <c r="G79" s="54">
        <v>532763</v>
      </c>
      <c r="H79" s="54">
        <v>1600</v>
      </c>
      <c r="I79" s="54">
        <f t="shared" si="4"/>
        <v>852420800</v>
      </c>
      <c r="J79" s="31"/>
      <c r="K79" s="32"/>
      <c r="L79" s="32"/>
      <c r="M79" s="33"/>
      <c r="N79" s="33"/>
      <c r="O79" s="33"/>
      <c r="P79" s="33"/>
      <c r="Q79" s="33"/>
      <c r="R79" s="33"/>
      <c r="S79" s="33"/>
      <c r="T79" s="34"/>
      <c r="U79" s="34"/>
      <c r="V79" s="34"/>
      <c r="W79" s="34"/>
      <c r="X79" s="34"/>
      <c r="Y79" s="34"/>
      <c r="Z79" s="34"/>
      <c r="AA79" s="34"/>
      <c r="AB79" s="34"/>
      <c r="AC79" s="34"/>
      <c r="AD79" s="34"/>
      <c r="AE79" s="34"/>
      <c r="AF79" s="34"/>
      <c r="AG79" s="34"/>
      <c r="AH79" s="34">
        <f t="shared" si="3"/>
        <v>0</v>
      </c>
      <c r="AI79" s="33"/>
      <c r="AJ79" s="33"/>
      <c r="AK79" s="33"/>
      <c r="AL79" s="35"/>
      <c r="AM79" s="33"/>
      <c r="AN79" s="33"/>
      <c r="AO79" s="33"/>
      <c r="AP79" s="33"/>
      <c r="AQ79" s="33"/>
    </row>
    <row r="80" spans="1:43" s="36" customFormat="1" x14ac:dyDescent="0.3">
      <c r="A80" s="39">
        <v>76</v>
      </c>
      <c r="B80" s="39" t="s">
        <v>218</v>
      </c>
      <c r="C80" s="40" t="s">
        <v>53</v>
      </c>
      <c r="D80" s="40" t="s">
        <v>24</v>
      </c>
      <c r="E80" s="40" t="s">
        <v>79</v>
      </c>
      <c r="F80" s="53" t="s">
        <v>76</v>
      </c>
      <c r="G80" s="54">
        <v>111000</v>
      </c>
      <c r="H80" s="54">
        <v>2310</v>
      </c>
      <c r="I80" s="54">
        <f t="shared" si="4"/>
        <v>256410000</v>
      </c>
      <c r="J80" s="31"/>
      <c r="K80" s="32"/>
      <c r="L80" s="32"/>
      <c r="M80" s="33"/>
      <c r="N80" s="33"/>
      <c r="O80" s="33"/>
      <c r="P80" s="33"/>
      <c r="Q80" s="33"/>
      <c r="R80" s="33"/>
      <c r="S80" s="33"/>
      <c r="T80" s="34"/>
      <c r="U80" s="34"/>
      <c r="V80" s="34"/>
      <c r="W80" s="34"/>
      <c r="X80" s="34"/>
      <c r="Y80" s="34"/>
      <c r="Z80" s="34"/>
      <c r="AA80" s="34"/>
      <c r="AB80" s="34"/>
      <c r="AC80" s="34"/>
      <c r="AD80" s="34"/>
      <c r="AE80" s="34"/>
      <c r="AF80" s="34"/>
      <c r="AG80" s="34"/>
      <c r="AH80" s="34">
        <f t="shared" si="3"/>
        <v>0</v>
      </c>
      <c r="AI80" s="33"/>
      <c r="AJ80" s="33"/>
      <c r="AK80" s="33"/>
      <c r="AL80" s="35"/>
      <c r="AM80" s="33"/>
      <c r="AN80" s="33"/>
      <c r="AO80" s="33"/>
      <c r="AP80" s="33"/>
      <c r="AQ80" s="33"/>
    </row>
    <row r="81" spans="1:43" s="36" customFormat="1" x14ac:dyDescent="0.3">
      <c r="A81" s="39">
        <v>77</v>
      </c>
      <c r="B81" s="39" t="s">
        <v>219</v>
      </c>
      <c r="C81" s="40" t="s">
        <v>98</v>
      </c>
      <c r="D81" s="40" t="s">
        <v>92</v>
      </c>
      <c r="E81" s="40" t="s">
        <v>79</v>
      </c>
      <c r="F81" s="53" t="s">
        <v>76</v>
      </c>
      <c r="G81" s="54">
        <v>384000</v>
      </c>
      <c r="H81" s="54">
        <v>2500</v>
      </c>
      <c r="I81" s="54">
        <f t="shared" si="4"/>
        <v>960000000</v>
      </c>
      <c r="J81" s="31"/>
      <c r="K81" s="32"/>
      <c r="L81" s="32"/>
      <c r="M81" s="33"/>
      <c r="N81" s="33"/>
      <c r="O81" s="33"/>
      <c r="P81" s="33"/>
      <c r="Q81" s="33"/>
      <c r="R81" s="33"/>
      <c r="S81" s="33"/>
      <c r="T81" s="34"/>
      <c r="U81" s="34"/>
      <c r="V81" s="34"/>
      <c r="W81" s="34"/>
      <c r="X81" s="34"/>
      <c r="Y81" s="34"/>
      <c r="Z81" s="34"/>
      <c r="AA81" s="34"/>
      <c r="AB81" s="34"/>
      <c r="AC81" s="34"/>
      <c r="AD81" s="34"/>
      <c r="AE81" s="34"/>
      <c r="AF81" s="34"/>
      <c r="AG81" s="34"/>
      <c r="AH81" s="34">
        <f t="shared" si="3"/>
        <v>0</v>
      </c>
      <c r="AI81" s="33"/>
      <c r="AJ81" s="33"/>
      <c r="AK81" s="33"/>
      <c r="AL81" s="35"/>
      <c r="AM81" s="33"/>
      <c r="AN81" s="33"/>
      <c r="AO81" s="33"/>
      <c r="AP81" s="33"/>
      <c r="AQ81" s="33"/>
    </row>
    <row r="82" spans="1:43" s="36" customFormat="1" x14ac:dyDescent="0.3">
      <c r="A82" s="39">
        <v>78</v>
      </c>
      <c r="B82" s="39" t="s">
        <v>220</v>
      </c>
      <c r="C82" s="40" t="s">
        <v>41</v>
      </c>
      <c r="D82" s="40" t="s">
        <v>20</v>
      </c>
      <c r="E82" s="40" t="s">
        <v>79</v>
      </c>
      <c r="F82" s="53" t="s">
        <v>76</v>
      </c>
      <c r="G82" s="54">
        <v>2625000</v>
      </c>
      <c r="H82" s="54">
        <v>348</v>
      </c>
      <c r="I82" s="54">
        <f t="shared" si="4"/>
        <v>913500000</v>
      </c>
      <c r="J82" s="31"/>
      <c r="K82" s="32"/>
      <c r="L82" s="32"/>
      <c r="M82" s="33"/>
      <c r="N82" s="33"/>
      <c r="O82" s="33"/>
      <c r="P82" s="33"/>
      <c r="Q82" s="33"/>
      <c r="R82" s="33"/>
      <c r="S82" s="33"/>
      <c r="T82" s="34"/>
      <c r="U82" s="34"/>
      <c r="V82" s="34"/>
      <c r="W82" s="34"/>
      <c r="X82" s="34"/>
      <c r="Y82" s="34"/>
      <c r="Z82" s="34"/>
      <c r="AA82" s="34"/>
      <c r="AB82" s="34"/>
      <c r="AC82" s="34"/>
      <c r="AD82" s="34"/>
      <c r="AE82" s="34"/>
      <c r="AF82" s="34"/>
      <c r="AG82" s="34"/>
      <c r="AH82" s="34">
        <f t="shared" si="3"/>
        <v>0</v>
      </c>
      <c r="AI82" s="33"/>
      <c r="AJ82" s="33"/>
      <c r="AK82" s="33"/>
      <c r="AL82" s="35"/>
      <c r="AM82" s="33"/>
      <c r="AN82" s="33"/>
      <c r="AO82" s="33"/>
      <c r="AP82" s="33"/>
      <c r="AQ82" s="33"/>
    </row>
    <row r="83" spans="1:43" s="36" customFormat="1" x14ac:dyDescent="0.3">
      <c r="A83" s="39">
        <v>79</v>
      </c>
      <c r="B83" s="39" t="s">
        <v>221</v>
      </c>
      <c r="C83" s="40" t="s">
        <v>41</v>
      </c>
      <c r="D83" s="40" t="s">
        <v>20</v>
      </c>
      <c r="E83" s="40" t="s">
        <v>75</v>
      </c>
      <c r="F83" s="53" t="s">
        <v>76</v>
      </c>
      <c r="G83" s="54">
        <v>126000</v>
      </c>
      <c r="H83" s="54">
        <v>850</v>
      </c>
      <c r="I83" s="54">
        <f t="shared" si="4"/>
        <v>107100000</v>
      </c>
      <c r="J83" s="31"/>
      <c r="K83" s="32"/>
      <c r="L83" s="32"/>
      <c r="M83" s="33"/>
      <c r="N83" s="33"/>
      <c r="O83" s="33"/>
      <c r="P83" s="33"/>
      <c r="Q83" s="33"/>
      <c r="R83" s="33"/>
      <c r="S83" s="33"/>
      <c r="T83" s="34"/>
      <c r="U83" s="34"/>
      <c r="V83" s="34"/>
      <c r="W83" s="34"/>
      <c r="X83" s="34"/>
      <c r="Y83" s="34"/>
      <c r="Z83" s="34"/>
      <c r="AA83" s="34"/>
      <c r="AB83" s="34"/>
      <c r="AC83" s="34"/>
      <c r="AD83" s="34"/>
      <c r="AE83" s="34"/>
      <c r="AF83" s="34"/>
      <c r="AG83" s="34"/>
      <c r="AH83" s="34">
        <f t="shared" si="3"/>
        <v>0</v>
      </c>
      <c r="AI83" s="33"/>
      <c r="AJ83" s="33"/>
      <c r="AK83" s="33"/>
      <c r="AL83" s="35"/>
      <c r="AM83" s="33"/>
      <c r="AN83" s="33"/>
      <c r="AO83" s="33"/>
      <c r="AP83" s="33"/>
      <c r="AQ83" s="33"/>
    </row>
    <row r="84" spans="1:43" s="36" customFormat="1" x14ac:dyDescent="0.3">
      <c r="A84" s="39">
        <v>80</v>
      </c>
      <c r="B84" s="39" t="s">
        <v>222</v>
      </c>
      <c r="C84" s="40" t="s">
        <v>41</v>
      </c>
      <c r="D84" s="40" t="s">
        <v>40</v>
      </c>
      <c r="E84" s="40" t="s">
        <v>87</v>
      </c>
      <c r="F84" s="53" t="s">
        <v>77</v>
      </c>
      <c r="G84" s="54">
        <v>582175</v>
      </c>
      <c r="H84" s="54">
        <v>1733</v>
      </c>
      <c r="I84" s="54">
        <f t="shared" si="4"/>
        <v>1008909275</v>
      </c>
      <c r="J84" s="31"/>
      <c r="K84" s="32"/>
      <c r="L84" s="32"/>
      <c r="M84" s="33"/>
      <c r="N84" s="33"/>
      <c r="O84" s="33"/>
      <c r="P84" s="33"/>
      <c r="Q84" s="33"/>
      <c r="R84" s="33"/>
      <c r="S84" s="33"/>
      <c r="T84" s="34"/>
      <c r="U84" s="34"/>
      <c r="V84" s="34"/>
      <c r="W84" s="34"/>
      <c r="X84" s="34"/>
      <c r="Y84" s="34"/>
      <c r="Z84" s="34"/>
      <c r="AA84" s="34"/>
      <c r="AB84" s="34"/>
      <c r="AC84" s="34"/>
      <c r="AD84" s="34"/>
      <c r="AE84" s="34"/>
      <c r="AF84" s="34"/>
      <c r="AG84" s="34"/>
      <c r="AH84" s="34">
        <f t="shared" si="3"/>
        <v>0</v>
      </c>
      <c r="AI84" s="33"/>
      <c r="AJ84" s="33"/>
      <c r="AK84" s="33"/>
      <c r="AL84" s="35"/>
      <c r="AM84" s="33"/>
      <c r="AN84" s="33"/>
      <c r="AO84" s="33"/>
      <c r="AP84" s="33"/>
      <c r="AQ84" s="33"/>
    </row>
    <row r="85" spans="1:43" s="36" customFormat="1" x14ac:dyDescent="0.3">
      <c r="A85" s="39">
        <v>81</v>
      </c>
      <c r="B85" s="39" t="s">
        <v>223</v>
      </c>
      <c r="C85" s="40" t="s">
        <v>41</v>
      </c>
      <c r="D85" s="40" t="s">
        <v>30</v>
      </c>
      <c r="E85" s="40" t="s">
        <v>87</v>
      </c>
      <c r="F85" s="53" t="s">
        <v>77</v>
      </c>
      <c r="G85" s="54">
        <v>620279</v>
      </c>
      <c r="H85" s="54">
        <v>1365</v>
      </c>
      <c r="I85" s="54">
        <f t="shared" si="4"/>
        <v>846680835</v>
      </c>
      <c r="J85" s="31"/>
      <c r="K85" s="32"/>
      <c r="L85" s="32"/>
      <c r="M85" s="33"/>
      <c r="N85" s="33"/>
      <c r="O85" s="33"/>
      <c r="P85" s="33"/>
      <c r="Q85" s="33"/>
      <c r="R85" s="33"/>
      <c r="S85" s="33"/>
      <c r="T85" s="34"/>
      <c r="U85" s="34"/>
      <c r="V85" s="34"/>
      <c r="W85" s="34"/>
      <c r="X85" s="34"/>
      <c r="Y85" s="34"/>
      <c r="Z85" s="34"/>
      <c r="AA85" s="34"/>
      <c r="AB85" s="34"/>
      <c r="AC85" s="34"/>
      <c r="AD85" s="34"/>
      <c r="AE85" s="34"/>
      <c r="AF85" s="34"/>
      <c r="AG85" s="34"/>
      <c r="AH85" s="34">
        <f t="shared" si="3"/>
        <v>0</v>
      </c>
      <c r="AI85" s="33"/>
      <c r="AJ85" s="33"/>
      <c r="AK85" s="33"/>
      <c r="AL85" s="35"/>
      <c r="AM85" s="33"/>
      <c r="AN85" s="33"/>
      <c r="AO85" s="33"/>
      <c r="AP85" s="33"/>
      <c r="AQ85" s="33"/>
    </row>
    <row r="86" spans="1:43" s="36" customFormat="1" x14ac:dyDescent="0.3">
      <c r="A86" s="39">
        <v>82</v>
      </c>
      <c r="B86" s="39" t="s">
        <v>224</v>
      </c>
      <c r="C86" s="40" t="s">
        <v>41</v>
      </c>
      <c r="D86" s="40" t="s">
        <v>101</v>
      </c>
      <c r="E86" s="40" t="s">
        <v>87</v>
      </c>
      <c r="F86" s="53" t="s">
        <v>77</v>
      </c>
      <c r="G86" s="54">
        <v>2000</v>
      </c>
      <c r="H86" s="54">
        <v>1200</v>
      </c>
      <c r="I86" s="54">
        <f t="shared" si="4"/>
        <v>2400000</v>
      </c>
      <c r="J86" s="31"/>
      <c r="K86" s="32"/>
      <c r="L86" s="32"/>
      <c r="M86" s="33"/>
      <c r="N86" s="33"/>
      <c r="O86" s="33"/>
      <c r="P86" s="33"/>
      <c r="Q86" s="33"/>
      <c r="R86" s="33"/>
      <c r="S86" s="33"/>
      <c r="T86" s="34"/>
      <c r="U86" s="34"/>
      <c r="V86" s="34"/>
      <c r="W86" s="34"/>
      <c r="X86" s="34"/>
      <c r="Y86" s="34"/>
      <c r="Z86" s="34"/>
      <c r="AA86" s="34"/>
      <c r="AB86" s="34"/>
      <c r="AC86" s="34"/>
      <c r="AD86" s="34"/>
      <c r="AE86" s="34"/>
      <c r="AF86" s="34"/>
      <c r="AG86" s="34"/>
      <c r="AH86" s="34">
        <f t="shared" si="3"/>
        <v>0</v>
      </c>
      <c r="AI86" s="33"/>
      <c r="AJ86" s="33"/>
      <c r="AK86" s="33"/>
      <c r="AL86" s="35"/>
      <c r="AM86" s="33"/>
      <c r="AN86" s="33"/>
      <c r="AO86" s="33"/>
      <c r="AP86" s="33"/>
      <c r="AQ86" s="33"/>
    </row>
    <row r="87" spans="1:43" s="36" customFormat="1" ht="37.5" x14ac:dyDescent="0.3">
      <c r="A87" s="39">
        <v>83</v>
      </c>
      <c r="B87" s="39" t="s">
        <v>225</v>
      </c>
      <c r="C87" s="40" t="s">
        <v>141</v>
      </c>
      <c r="D87" s="40" t="s">
        <v>139</v>
      </c>
      <c r="E87" s="40" t="s">
        <v>99</v>
      </c>
      <c r="F87" s="53" t="s">
        <v>76</v>
      </c>
      <c r="G87" s="54">
        <v>30560</v>
      </c>
      <c r="H87" s="54">
        <v>2950</v>
      </c>
      <c r="I87" s="54">
        <f t="shared" si="4"/>
        <v>90152000</v>
      </c>
      <c r="J87" s="31"/>
      <c r="K87" s="32"/>
      <c r="L87" s="32"/>
      <c r="M87" s="33"/>
      <c r="N87" s="33"/>
      <c r="O87" s="33"/>
      <c r="P87" s="33"/>
      <c r="Q87" s="33"/>
      <c r="R87" s="33"/>
      <c r="S87" s="33"/>
      <c r="T87" s="34"/>
      <c r="U87" s="34"/>
      <c r="V87" s="34"/>
      <c r="W87" s="34"/>
      <c r="X87" s="34"/>
      <c r="Y87" s="34"/>
      <c r="Z87" s="34"/>
      <c r="AA87" s="34"/>
      <c r="AB87" s="34"/>
      <c r="AC87" s="34"/>
      <c r="AD87" s="34"/>
      <c r="AE87" s="34"/>
      <c r="AF87" s="34"/>
      <c r="AG87" s="34"/>
      <c r="AH87" s="34">
        <f t="shared" si="3"/>
        <v>0</v>
      </c>
      <c r="AI87" s="33"/>
      <c r="AJ87" s="33"/>
      <c r="AK87" s="33"/>
      <c r="AL87" s="35"/>
      <c r="AM87" s="33"/>
      <c r="AN87" s="33"/>
      <c r="AO87" s="33"/>
      <c r="AP87" s="33"/>
      <c r="AQ87" s="33"/>
    </row>
    <row r="88" spans="1:43" s="36" customFormat="1" ht="37.5" x14ac:dyDescent="0.3">
      <c r="A88" s="39">
        <v>84</v>
      </c>
      <c r="B88" s="39" t="s">
        <v>226</v>
      </c>
      <c r="C88" s="40" t="s">
        <v>142</v>
      </c>
      <c r="D88" s="40" t="s">
        <v>138</v>
      </c>
      <c r="E88" s="40" t="s">
        <v>79</v>
      </c>
      <c r="F88" s="53" t="s">
        <v>76</v>
      </c>
      <c r="G88" s="54">
        <v>116200</v>
      </c>
      <c r="H88" s="54">
        <v>5000</v>
      </c>
      <c r="I88" s="54">
        <f t="shared" si="4"/>
        <v>581000000</v>
      </c>
      <c r="J88" s="31"/>
      <c r="K88" s="32"/>
      <c r="L88" s="32"/>
      <c r="M88" s="33"/>
      <c r="N88" s="33"/>
      <c r="O88" s="33"/>
      <c r="P88" s="33"/>
      <c r="Q88" s="33"/>
      <c r="R88" s="33"/>
      <c r="S88" s="33"/>
      <c r="T88" s="34"/>
      <c r="U88" s="34"/>
      <c r="V88" s="34"/>
      <c r="W88" s="34"/>
      <c r="X88" s="34"/>
      <c r="Y88" s="34"/>
      <c r="Z88" s="34"/>
      <c r="AA88" s="34"/>
      <c r="AB88" s="34"/>
      <c r="AC88" s="34"/>
      <c r="AD88" s="34"/>
      <c r="AE88" s="34"/>
      <c r="AF88" s="34"/>
      <c r="AG88" s="34"/>
      <c r="AH88" s="34">
        <f t="shared" si="3"/>
        <v>0</v>
      </c>
      <c r="AI88" s="33"/>
      <c r="AJ88" s="33"/>
      <c r="AK88" s="33"/>
      <c r="AL88" s="35"/>
      <c r="AM88" s="33"/>
      <c r="AN88" s="33"/>
      <c r="AO88" s="33"/>
      <c r="AP88" s="33"/>
      <c r="AQ88" s="33"/>
    </row>
    <row r="89" spans="1:43" s="36" customFormat="1" x14ac:dyDescent="0.3">
      <c r="A89" s="39">
        <v>85</v>
      </c>
      <c r="B89" s="39" t="s">
        <v>227</v>
      </c>
      <c r="C89" s="40" t="s">
        <v>42</v>
      </c>
      <c r="D89" s="40" t="s">
        <v>35</v>
      </c>
      <c r="E89" s="40" t="s">
        <v>79</v>
      </c>
      <c r="F89" s="53" t="s">
        <v>76</v>
      </c>
      <c r="G89" s="54">
        <v>262000</v>
      </c>
      <c r="H89" s="54">
        <v>2500</v>
      </c>
      <c r="I89" s="54">
        <f t="shared" si="4"/>
        <v>655000000</v>
      </c>
      <c r="J89" s="31"/>
      <c r="K89" s="32"/>
      <c r="L89" s="32"/>
      <c r="M89" s="33"/>
      <c r="N89" s="33"/>
      <c r="O89" s="33"/>
      <c r="P89" s="33"/>
      <c r="Q89" s="33"/>
      <c r="R89" s="33"/>
      <c r="S89" s="33"/>
      <c r="T89" s="34"/>
      <c r="U89" s="34"/>
      <c r="V89" s="34"/>
      <c r="W89" s="34"/>
      <c r="X89" s="34"/>
      <c r="Y89" s="34"/>
      <c r="Z89" s="34"/>
      <c r="AA89" s="34"/>
      <c r="AB89" s="34"/>
      <c r="AC89" s="34"/>
      <c r="AD89" s="34"/>
      <c r="AE89" s="34"/>
      <c r="AF89" s="34"/>
      <c r="AG89" s="34"/>
      <c r="AH89" s="34">
        <f t="shared" si="3"/>
        <v>0</v>
      </c>
      <c r="AI89" s="33"/>
      <c r="AJ89" s="33"/>
      <c r="AK89" s="33"/>
      <c r="AL89" s="35"/>
      <c r="AM89" s="33"/>
      <c r="AN89" s="33"/>
      <c r="AO89" s="33"/>
      <c r="AP89" s="33"/>
      <c r="AQ89" s="33"/>
    </row>
    <row r="90" spans="1:43" s="36" customFormat="1" x14ac:dyDescent="0.3">
      <c r="A90" s="39">
        <v>86</v>
      </c>
      <c r="B90" s="39" t="s">
        <v>228</v>
      </c>
      <c r="C90" s="40" t="s">
        <v>25</v>
      </c>
      <c r="D90" s="40" t="s">
        <v>26</v>
      </c>
      <c r="E90" s="40" t="s">
        <v>79</v>
      </c>
      <c r="F90" s="53" t="s">
        <v>76</v>
      </c>
      <c r="G90" s="54">
        <v>134000</v>
      </c>
      <c r="H90" s="54">
        <v>8500</v>
      </c>
      <c r="I90" s="54">
        <f t="shared" si="4"/>
        <v>1139000000</v>
      </c>
      <c r="J90" s="31"/>
      <c r="K90" s="32"/>
      <c r="L90" s="32"/>
      <c r="M90" s="33"/>
      <c r="N90" s="33"/>
      <c r="O90" s="33"/>
      <c r="P90" s="33"/>
      <c r="Q90" s="33"/>
      <c r="R90" s="33"/>
      <c r="S90" s="33"/>
      <c r="T90" s="34"/>
      <c r="U90" s="34"/>
      <c r="V90" s="34"/>
      <c r="W90" s="34"/>
      <c r="X90" s="34"/>
      <c r="Y90" s="34"/>
      <c r="Z90" s="34"/>
      <c r="AA90" s="34"/>
      <c r="AB90" s="34"/>
      <c r="AC90" s="34"/>
      <c r="AD90" s="34"/>
      <c r="AE90" s="34"/>
      <c r="AF90" s="34"/>
      <c r="AG90" s="34"/>
      <c r="AH90" s="34">
        <f t="shared" si="3"/>
        <v>0</v>
      </c>
      <c r="AI90" s="33"/>
      <c r="AJ90" s="33"/>
      <c r="AK90" s="33"/>
      <c r="AL90" s="35"/>
      <c r="AM90" s="33"/>
      <c r="AN90" s="33"/>
      <c r="AO90" s="33"/>
      <c r="AP90" s="33"/>
      <c r="AQ90" s="33"/>
    </row>
    <row r="91" spans="1:43" s="36" customFormat="1" x14ac:dyDescent="0.3">
      <c r="A91" s="39">
        <v>87</v>
      </c>
      <c r="B91" s="39" t="s">
        <v>229</v>
      </c>
      <c r="C91" s="40" t="s">
        <v>93</v>
      </c>
      <c r="D91" s="40" t="s">
        <v>94</v>
      </c>
      <c r="E91" s="40" t="s">
        <v>79</v>
      </c>
      <c r="F91" s="53" t="s">
        <v>76</v>
      </c>
      <c r="G91" s="54">
        <v>16000</v>
      </c>
      <c r="H91" s="54">
        <v>3000</v>
      </c>
      <c r="I91" s="54">
        <f t="shared" si="4"/>
        <v>48000000</v>
      </c>
      <c r="J91" s="31"/>
      <c r="K91" s="32"/>
      <c r="L91" s="32"/>
      <c r="M91" s="33"/>
      <c r="N91" s="33"/>
      <c r="O91" s="33"/>
      <c r="P91" s="33"/>
      <c r="Q91" s="33"/>
      <c r="R91" s="33"/>
      <c r="S91" s="33"/>
      <c r="T91" s="34"/>
      <c r="U91" s="34"/>
      <c r="V91" s="34"/>
      <c r="W91" s="34"/>
      <c r="X91" s="34"/>
      <c r="Y91" s="34"/>
      <c r="Z91" s="34"/>
      <c r="AA91" s="34"/>
      <c r="AB91" s="34"/>
      <c r="AC91" s="34"/>
      <c r="AD91" s="34"/>
      <c r="AE91" s="34"/>
      <c r="AF91" s="34"/>
      <c r="AG91" s="34"/>
      <c r="AH91" s="34">
        <f t="shared" si="3"/>
        <v>0</v>
      </c>
      <c r="AI91" s="33"/>
      <c r="AJ91" s="33"/>
      <c r="AK91" s="33"/>
      <c r="AL91" s="35"/>
      <c r="AM91" s="33"/>
      <c r="AN91" s="33"/>
      <c r="AO91" s="33"/>
      <c r="AP91" s="33"/>
      <c r="AQ91" s="33"/>
    </row>
    <row r="92" spans="1:43" s="36" customFormat="1" x14ac:dyDescent="0.3">
      <c r="A92" s="39">
        <v>88</v>
      </c>
      <c r="B92" s="39" t="s">
        <v>230</v>
      </c>
      <c r="C92" s="46" t="s">
        <v>111</v>
      </c>
      <c r="D92" s="46" t="s">
        <v>27</v>
      </c>
      <c r="E92" s="67" t="s">
        <v>112</v>
      </c>
      <c r="F92" s="68" t="s">
        <v>104</v>
      </c>
      <c r="G92" s="54">
        <v>500</v>
      </c>
      <c r="H92" s="54">
        <v>7500</v>
      </c>
      <c r="I92" s="54">
        <f t="shared" si="4"/>
        <v>3750000</v>
      </c>
      <c r="J92" s="31"/>
      <c r="K92" s="32"/>
      <c r="L92" s="32"/>
      <c r="M92" s="33"/>
      <c r="N92" s="33"/>
      <c r="O92" s="33"/>
      <c r="P92" s="33"/>
      <c r="Q92" s="33"/>
      <c r="R92" s="33"/>
      <c r="S92" s="33"/>
      <c r="T92" s="34"/>
      <c r="U92" s="34"/>
      <c r="V92" s="34"/>
      <c r="W92" s="34"/>
      <c r="X92" s="34"/>
      <c r="Y92" s="34"/>
      <c r="Z92" s="34"/>
      <c r="AA92" s="34"/>
      <c r="AB92" s="34"/>
      <c r="AC92" s="34"/>
      <c r="AD92" s="34"/>
      <c r="AE92" s="34"/>
      <c r="AF92" s="34"/>
      <c r="AG92" s="34"/>
      <c r="AH92" s="34">
        <f t="shared" si="3"/>
        <v>0</v>
      </c>
      <c r="AI92" s="33"/>
      <c r="AJ92" s="33"/>
      <c r="AK92" s="33"/>
      <c r="AL92" s="35"/>
      <c r="AM92" s="33"/>
      <c r="AN92" s="33"/>
      <c r="AO92" s="33"/>
      <c r="AP92" s="33"/>
      <c r="AQ92" s="33"/>
    </row>
    <row r="93" spans="1:43" s="36" customFormat="1" x14ac:dyDescent="0.3">
      <c r="A93" s="39">
        <v>89</v>
      </c>
      <c r="B93" s="39" t="s">
        <v>231</v>
      </c>
      <c r="C93" s="40" t="s">
        <v>54</v>
      </c>
      <c r="D93" s="40" t="s">
        <v>29</v>
      </c>
      <c r="E93" s="40" t="s">
        <v>79</v>
      </c>
      <c r="F93" s="53" t="s">
        <v>76</v>
      </c>
      <c r="G93" s="54">
        <v>109000</v>
      </c>
      <c r="H93" s="54">
        <v>2310</v>
      </c>
      <c r="I93" s="54">
        <f t="shared" si="4"/>
        <v>251790000</v>
      </c>
      <c r="J93" s="31"/>
      <c r="K93" s="32"/>
      <c r="L93" s="32"/>
      <c r="M93" s="33"/>
      <c r="N93" s="33"/>
      <c r="O93" s="33"/>
      <c r="P93" s="33"/>
      <c r="Q93" s="33"/>
      <c r="R93" s="33"/>
      <c r="S93" s="33"/>
      <c r="T93" s="34"/>
      <c r="U93" s="34"/>
      <c r="V93" s="34"/>
      <c r="W93" s="34"/>
      <c r="X93" s="34"/>
      <c r="Y93" s="34"/>
      <c r="Z93" s="34"/>
      <c r="AA93" s="34"/>
      <c r="AB93" s="34"/>
      <c r="AC93" s="34"/>
      <c r="AD93" s="34"/>
      <c r="AE93" s="34"/>
      <c r="AF93" s="34"/>
      <c r="AG93" s="34"/>
      <c r="AH93" s="34">
        <f t="shared" si="3"/>
        <v>0</v>
      </c>
      <c r="AI93" s="33"/>
      <c r="AJ93" s="33"/>
      <c r="AK93" s="33"/>
      <c r="AL93" s="35"/>
      <c r="AM93" s="33"/>
      <c r="AN93" s="33"/>
      <c r="AO93" s="33"/>
      <c r="AP93" s="33"/>
      <c r="AQ93" s="33"/>
    </row>
    <row r="94" spans="1:43" s="36" customFormat="1" x14ac:dyDescent="0.3">
      <c r="A94" s="39">
        <v>90</v>
      </c>
      <c r="B94" s="39" t="s">
        <v>232</v>
      </c>
      <c r="C94" s="40" t="s">
        <v>43</v>
      </c>
      <c r="D94" s="40" t="s">
        <v>27</v>
      </c>
      <c r="E94" s="40" t="s">
        <v>79</v>
      </c>
      <c r="F94" s="53" t="s">
        <v>76</v>
      </c>
      <c r="G94" s="54">
        <v>16000</v>
      </c>
      <c r="H94" s="54">
        <v>6000</v>
      </c>
      <c r="I94" s="54">
        <f t="shared" si="4"/>
        <v>96000000</v>
      </c>
      <c r="J94" s="31"/>
      <c r="K94" s="32"/>
      <c r="L94" s="32"/>
      <c r="M94" s="33"/>
      <c r="N94" s="33"/>
      <c r="O94" s="33"/>
      <c r="P94" s="33"/>
      <c r="Q94" s="33"/>
      <c r="R94" s="33"/>
      <c r="S94" s="33"/>
      <c r="T94" s="34"/>
      <c r="U94" s="34"/>
      <c r="V94" s="34"/>
      <c r="W94" s="34"/>
      <c r="X94" s="34"/>
      <c r="Y94" s="34"/>
      <c r="Z94" s="34"/>
      <c r="AA94" s="34"/>
      <c r="AB94" s="34"/>
      <c r="AC94" s="34"/>
      <c r="AD94" s="34"/>
      <c r="AE94" s="34"/>
      <c r="AF94" s="34"/>
      <c r="AG94" s="34"/>
      <c r="AH94" s="34">
        <f t="shared" si="3"/>
        <v>0</v>
      </c>
      <c r="AI94" s="33"/>
      <c r="AJ94" s="33"/>
      <c r="AK94" s="33"/>
      <c r="AL94" s="35"/>
      <c r="AM94" s="33"/>
      <c r="AN94" s="33"/>
      <c r="AO94" s="33"/>
      <c r="AP94" s="33"/>
      <c r="AQ94" s="33"/>
    </row>
    <row r="95" spans="1:43" s="36" customFormat="1" x14ac:dyDescent="0.3">
      <c r="A95" s="39">
        <v>91</v>
      </c>
      <c r="B95" s="39" t="s">
        <v>233</v>
      </c>
      <c r="C95" s="40" t="s">
        <v>43</v>
      </c>
      <c r="D95" s="40" t="s">
        <v>19</v>
      </c>
      <c r="E95" s="40" t="s">
        <v>79</v>
      </c>
      <c r="F95" s="53" t="s">
        <v>76</v>
      </c>
      <c r="G95" s="54">
        <v>78000</v>
      </c>
      <c r="H95" s="54">
        <v>2583</v>
      </c>
      <c r="I95" s="54">
        <f t="shared" si="4"/>
        <v>201474000</v>
      </c>
      <c r="J95" s="31"/>
      <c r="K95" s="32"/>
      <c r="L95" s="32"/>
      <c r="M95" s="33"/>
      <c r="N95" s="33"/>
      <c r="O95" s="33"/>
      <c r="P95" s="33"/>
      <c r="Q95" s="33"/>
      <c r="R95" s="33"/>
      <c r="S95" s="33"/>
      <c r="T95" s="34"/>
      <c r="U95" s="34"/>
      <c r="V95" s="34"/>
      <c r="W95" s="34"/>
      <c r="X95" s="34"/>
      <c r="Y95" s="34"/>
      <c r="Z95" s="34"/>
      <c r="AA95" s="34"/>
      <c r="AB95" s="34"/>
      <c r="AC95" s="34"/>
      <c r="AD95" s="34"/>
      <c r="AE95" s="34"/>
      <c r="AF95" s="34"/>
      <c r="AG95" s="34"/>
      <c r="AH95" s="34">
        <f t="shared" si="3"/>
        <v>0</v>
      </c>
      <c r="AI95" s="33"/>
      <c r="AJ95" s="33"/>
      <c r="AK95" s="33"/>
      <c r="AL95" s="35"/>
      <c r="AM95" s="33"/>
      <c r="AN95" s="33"/>
      <c r="AO95" s="33"/>
      <c r="AP95" s="33"/>
      <c r="AQ95" s="33"/>
    </row>
    <row r="96" spans="1:43" s="36" customFormat="1" x14ac:dyDescent="0.3">
      <c r="A96" s="39">
        <v>92</v>
      </c>
      <c r="B96" s="39" t="s">
        <v>234</v>
      </c>
      <c r="C96" s="42" t="s">
        <v>43</v>
      </c>
      <c r="D96" s="42" t="s">
        <v>23</v>
      </c>
      <c r="E96" s="42" t="s">
        <v>106</v>
      </c>
      <c r="F96" s="55" t="s">
        <v>104</v>
      </c>
      <c r="G96" s="54">
        <v>745000</v>
      </c>
      <c r="H96" s="54">
        <v>2289</v>
      </c>
      <c r="I96" s="54">
        <f t="shared" si="4"/>
        <v>1705305000</v>
      </c>
      <c r="J96" s="31"/>
      <c r="K96" s="32"/>
      <c r="L96" s="32"/>
      <c r="M96" s="33"/>
      <c r="N96" s="33"/>
      <c r="O96" s="33"/>
      <c r="P96" s="33"/>
      <c r="Q96" s="33"/>
      <c r="R96" s="33"/>
      <c r="S96" s="33"/>
      <c r="T96" s="34"/>
      <c r="U96" s="34"/>
      <c r="V96" s="34"/>
      <c r="W96" s="34"/>
      <c r="X96" s="34"/>
      <c r="Y96" s="34"/>
      <c r="Z96" s="34"/>
      <c r="AA96" s="34"/>
      <c r="AB96" s="34"/>
      <c r="AC96" s="34"/>
      <c r="AD96" s="34"/>
      <c r="AE96" s="34"/>
      <c r="AF96" s="34"/>
      <c r="AG96" s="34"/>
      <c r="AH96" s="34">
        <f t="shared" si="3"/>
        <v>0</v>
      </c>
      <c r="AI96" s="33"/>
      <c r="AJ96" s="33"/>
      <c r="AK96" s="33"/>
      <c r="AL96" s="35"/>
      <c r="AM96" s="33"/>
      <c r="AN96" s="33"/>
      <c r="AO96" s="33"/>
      <c r="AP96" s="33"/>
      <c r="AQ96" s="33"/>
    </row>
    <row r="97" spans="1:43" s="36" customFormat="1" x14ac:dyDescent="0.3">
      <c r="A97" s="39">
        <v>93</v>
      </c>
      <c r="B97" s="39" t="s">
        <v>235</v>
      </c>
      <c r="C97" s="47" t="s">
        <v>125</v>
      </c>
      <c r="D97" s="48" t="s">
        <v>126</v>
      </c>
      <c r="E97" s="40" t="s">
        <v>79</v>
      </c>
      <c r="F97" s="53" t="s">
        <v>104</v>
      </c>
      <c r="G97" s="54">
        <v>180000</v>
      </c>
      <c r="H97" s="54">
        <v>3600</v>
      </c>
      <c r="I97" s="54">
        <f t="shared" si="4"/>
        <v>648000000</v>
      </c>
      <c r="J97" s="31"/>
      <c r="K97" s="32"/>
      <c r="L97" s="32"/>
      <c r="M97" s="33"/>
      <c r="N97" s="33"/>
      <c r="O97" s="33"/>
      <c r="P97" s="33"/>
      <c r="Q97" s="33"/>
      <c r="R97" s="33"/>
      <c r="S97" s="33"/>
      <c r="T97" s="34"/>
      <c r="U97" s="34"/>
      <c r="V97" s="34"/>
      <c r="W97" s="34"/>
      <c r="X97" s="34"/>
      <c r="Y97" s="34"/>
      <c r="Z97" s="34"/>
      <c r="AA97" s="34"/>
      <c r="AB97" s="34"/>
      <c r="AC97" s="34"/>
      <c r="AD97" s="34"/>
      <c r="AE97" s="34"/>
      <c r="AF97" s="34"/>
      <c r="AG97" s="34"/>
      <c r="AH97" s="34">
        <f t="shared" si="3"/>
        <v>0</v>
      </c>
      <c r="AI97" s="33"/>
      <c r="AJ97" s="33"/>
      <c r="AK97" s="33"/>
      <c r="AL97" s="35"/>
      <c r="AM97" s="33"/>
      <c r="AN97" s="33"/>
      <c r="AO97" s="33"/>
      <c r="AP97" s="33"/>
      <c r="AQ97" s="33"/>
    </row>
    <row r="98" spans="1:43" s="36" customFormat="1" ht="37.5" x14ac:dyDescent="0.3">
      <c r="A98" s="39">
        <v>94</v>
      </c>
      <c r="B98" s="39" t="s">
        <v>236</v>
      </c>
      <c r="C98" s="60" t="s">
        <v>123</v>
      </c>
      <c r="D98" s="69" t="s">
        <v>28</v>
      </c>
      <c r="E98" s="70" t="s">
        <v>116</v>
      </c>
      <c r="F98" s="53" t="s">
        <v>76</v>
      </c>
      <c r="G98" s="54">
        <v>30000</v>
      </c>
      <c r="H98" s="54">
        <v>20800</v>
      </c>
      <c r="I98" s="54">
        <f t="shared" si="4"/>
        <v>624000000</v>
      </c>
      <c r="J98" s="31"/>
      <c r="K98" s="32"/>
      <c r="L98" s="32"/>
      <c r="M98" s="33"/>
      <c r="N98" s="33"/>
      <c r="O98" s="33"/>
      <c r="P98" s="33"/>
      <c r="Q98" s="33"/>
      <c r="R98" s="33"/>
      <c r="S98" s="33"/>
      <c r="T98" s="34"/>
      <c r="U98" s="34"/>
      <c r="V98" s="34"/>
      <c r="W98" s="34"/>
      <c r="X98" s="34"/>
      <c r="Y98" s="34"/>
      <c r="Z98" s="34"/>
      <c r="AA98" s="34"/>
      <c r="AB98" s="34"/>
      <c r="AC98" s="34"/>
      <c r="AD98" s="34"/>
      <c r="AE98" s="34"/>
      <c r="AF98" s="34"/>
      <c r="AG98" s="34"/>
      <c r="AH98" s="34">
        <f t="shared" si="3"/>
        <v>0</v>
      </c>
      <c r="AI98" s="33"/>
      <c r="AJ98" s="33"/>
      <c r="AK98" s="33"/>
      <c r="AL98" s="35"/>
      <c r="AM98" s="33"/>
      <c r="AN98" s="33"/>
      <c r="AO98" s="33"/>
      <c r="AP98" s="33"/>
      <c r="AQ98" s="33"/>
    </row>
    <row r="99" spans="1:43" s="36" customFormat="1" ht="37.5" x14ac:dyDescent="0.3">
      <c r="A99" s="39">
        <v>95</v>
      </c>
      <c r="B99" s="39" t="s">
        <v>237</v>
      </c>
      <c r="C99" s="40" t="s">
        <v>48</v>
      </c>
      <c r="D99" s="40" t="s">
        <v>49</v>
      </c>
      <c r="E99" s="40" t="s">
        <v>85</v>
      </c>
      <c r="F99" s="53" t="s">
        <v>76</v>
      </c>
      <c r="G99" s="54">
        <v>70000</v>
      </c>
      <c r="H99" s="54">
        <v>790</v>
      </c>
      <c r="I99" s="54">
        <f t="shared" si="4"/>
        <v>55300000</v>
      </c>
      <c r="J99" s="31"/>
      <c r="K99" s="32"/>
      <c r="L99" s="32"/>
      <c r="M99" s="33"/>
      <c r="N99" s="33"/>
      <c r="O99" s="33"/>
      <c r="P99" s="33"/>
      <c r="Q99" s="33"/>
      <c r="R99" s="33"/>
      <c r="S99" s="33"/>
      <c r="T99" s="34"/>
      <c r="U99" s="34"/>
      <c r="V99" s="34"/>
      <c r="W99" s="34"/>
      <c r="X99" s="34"/>
      <c r="Y99" s="34"/>
      <c r="Z99" s="34"/>
      <c r="AA99" s="34"/>
      <c r="AB99" s="34"/>
      <c r="AC99" s="34"/>
      <c r="AD99" s="34"/>
      <c r="AE99" s="34"/>
      <c r="AF99" s="34"/>
      <c r="AG99" s="34"/>
      <c r="AH99" s="34">
        <f t="shared" si="3"/>
        <v>0</v>
      </c>
      <c r="AI99" s="33"/>
      <c r="AJ99" s="33"/>
      <c r="AK99" s="33"/>
      <c r="AL99" s="35"/>
      <c r="AM99" s="33"/>
      <c r="AN99" s="33"/>
      <c r="AO99" s="33"/>
      <c r="AP99" s="33"/>
      <c r="AQ99" s="33"/>
    </row>
    <row r="100" spans="1:43" s="36" customFormat="1" x14ac:dyDescent="0.3">
      <c r="A100" s="39">
        <v>96</v>
      </c>
      <c r="B100" s="39" t="s">
        <v>238</v>
      </c>
      <c r="C100" s="47" t="s">
        <v>100</v>
      </c>
      <c r="D100" s="48" t="s">
        <v>102</v>
      </c>
      <c r="E100" s="40" t="s">
        <v>79</v>
      </c>
      <c r="F100" s="53" t="s">
        <v>76</v>
      </c>
      <c r="G100" s="54">
        <v>23200</v>
      </c>
      <c r="H100" s="54">
        <v>7500</v>
      </c>
      <c r="I100" s="54">
        <f t="shared" si="4"/>
        <v>174000000</v>
      </c>
      <c r="J100" s="31"/>
      <c r="K100" s="32"/>
      <c r="L100" s="32"/>
      <c r="M100" s="33"/>
      <c r="N100" s="33"/>
      <c r="O100" s="33"/>
      <c r="P100" s="33"/>
      <c r="Q100" s="33"/>
      <c r="R100" s="33"/>
      <c r="S100" s="33"/>
      <c r="T100" s="34"/>
      <c r="U100" s="34"/>
      <c r="V100" s="34"/>
      <c r="W100" s="34"/>
      <c r="X100" s="34"/>
      <c r="Y100" s="34"/>
      <c r="Z100" s="34"/>
      <c r="AA100" s="34"/>
      <c r="AB100" s="34"/>
      <c r="AC100" s="34"/>
      <c r="AD100" s="34"/>
      <c r="AE100" s="34"/>
      <c r="AF100" s="34"/>
      <c r="AG100" s="34"/>
      <c r="AH100" s="34">
        <f t="shared" si="3"/>
        <v>0</v>
      </c>
      <c r="AI100" s="33"/>
      <c r="AJ100" s="33"/>
      <c r="AK100" s="33"/>
      <c r="AL100" s="35"/>
      <c r="AM100" s="33"/>
      <c r="AN100" s="33"/>
      <c r="AO100" s="33"/>
      <c r="AP100" s="33"/>
      <c r="AQ100" s="33"/>
    </row>
    <row r="101" spans="1:43" s="36" customFormat="1" x14ac:dyDescent="0.3">
      <c r="A101" s="39">
        <v>97</v>
      </c>
      <c r="B101" s="39" t="s">
        <v>239</v>
      </c>
      <c r="C101" s="47" t="s">
        <v>100</v>
      </c>
      <c r="D101" s="48" t="s">
        <v>101</v>
      </c>
      <c r="E101" s="40" t="s">
        <v>79</v>
      </c>
      <c r="F101" s="53" t="s">
        <v>76</v>
      </c>
      <c r="G101" s="54">
        <v>90000</v>
      </c>
      <c r="H101" s="54">
        <v>3800</v>
      </c>
      <c r="I101" s="54">
        <f t="shared" si="4"/>
        <v>342000000</v>
      </c>
      <c r="J101" s="31"/>
      <c r="K101" s="32"/>
      <c r="L101" s="32"/>
      <c r="M101" s="33"/>
      <c r="N101" s="33"/>
      <c r="O101" s="33"/>
      <c r="P101" s="33"/>
      <c r="Q101" s="33"/>
      <c r="R101" s="33"/>
      <c r="S101" s="33"/>
      <c r="T101" s="34"/>
      <c r="U101" s="34"/>
      <c r="V101" s="34"/>
      <c r="W101" s="34"/>
      <c r="X101" s="34"/>
      <c r="Y101" s="34"/>
      <c r="Z101" s="34"/>
      <c r="AA101" s="34"/>
      <c r="AB101" s="34"/>
      <c r="AC101" s="34"/>
      <c r="AD101" s="34"/>
      <c r="AE101" s="34"/>
      <c r="AF101" s="34"/>
      <c r="AG101" s="34"/>
      <c r="AH101" s="34">
        <f t="shared" si="3"/>
        <v>0</v>
      </c>
      <c r="AI101" s="33"/>
      <c r="AJ101" s="33"/>
      <c r="AK101" s="33"/>
      <c r="AL101" s="35"/>
      <c r="AM101" s="33"/>
      <c r="AN101" s="33"/>
      <c r="AO101" s="33"/>
      <c r="AP101" s="33"/>
      <c r="AQ101" s="33"/>
    </row>
    <row r="102" spans="1:43" s="50" customFormat="1" x14ac:dyDescent="0.3">
      <c r="A102" s="71"/>
      <c r="B102" s="71"/>
      <c r="C102" s="72"/>
      <c r="D102" s="71"/>
      <c r="E102" s="72"/>
      <c r="F102" s="73"/>
      <c r="G102" s="78"/>
      <c r="H102" s="78"/>
      <c r="I102" s="78"/>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7"/>
      <c r="AK102" s="76"/>
      <c r="AL102" s="76"/>
      <c r="AM102" s="76"/>
      <c r="AN102" s="76"/>
      <c r="AO102" s="76"/>
      <c r="AP102" s="76"/>
      <c r="AQ102" s="76"/>
    </row>
    <row r="103" spans="1:43" s="50" customFormat="1" x14ac:dyDescent="0.3">
      <c r="B103" s="74"/>
      <c r="C103" s="75" t="s">
        <v>362</v>
      </c>
      <c r="D103" s="71"/>
      <c r="E103" s="72"/>
      <c r="F103" s="73"/>
      <c r="G103" s="78"/>
      <c r="H103" s="78"/>
      <c r="I103" s="78"/>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7"/>
      <c r="AK103" s="76"/>
      <c r="AL103" s="76"/>
      <c r="AM103" s="76"/>
      <c r="AN103" s="76"/>
      <c r="AO103" s="76"/>
      <c r="AP103" s="76"/>
      <c r="AQ103" s="76"/>
    </row>
    <row r="104" spans="1:43" s="50" customFormat="1" x14ac:dyDescent="0.3">
      <c r="A104" s="49"/>
      <c r="B104" s="49"/>
      <c r="D104" s="49"/>
      <c r="F104" s="51"/>
      <c r="G104" s="79"/>
      <c r="H104" s="79"/>
      <c r="I104" s="79"/>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9"/>
      <c r="AK104" s="28"/>
      <c r="AL104" s="28"/>
      <c r="AM104" s="28"/>
      <c r="AN104" s="28"/>
      <c r="AO104" s="28"/>
      <c r="AP104" s="28"/>
      <c r="AQ104" s="28"/>
    </row>
    <row r="105" spans="1:43" s="50" customFormat="1" x14ac:dyDescent="0.3">
      <c r="A105" s="49"/>
      <c r="B105" s="49"/>
      <c r="D105" s="49"/>
      <c r="F105" s="51"/>
      <c r="G105" s="79"/>
      <c r="H105" s="79"/>
      <c r="I105" s="79"/>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9"/>
      <c r="AK105" s="28"/>
      <c r="AL105" s="28"/>
      <c r="AM105" s="28"/>
      <c r="AN105" s="28"/>
      <c r="AO105" s="28"/>
      <c r="AP105" s="28"/>
      <c r="AQ105" s="28"/>
    </row>
    <row r="106" spans="1:43" s="50" customFormat="1" x14ac:dyDescent="0.3">
      <c r="A106" s="49"/>
      <c r="B106" s="49"/>
      <c r="D106" s="49"/>
      <c r="F106" s="51"/>
      <c r="G106" s="79"/>
      <c r="H106" s="79"/>
      <c r="I106" s="79"/>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9"/>
      <c r="AK106" s="28"/>
      <c r="AL106" s="28"/>
      <c r="AM106" s="28"/>
      <c r="AN106" s="28"/>
      <c r="AO106" s="28"/>
      <c r="AP106" s="28"/>
      <c r="AQ106" s="28"/>
    </row>
    <row r="107" spans="1:43" s="50" customFormat="1" x14ac:dyDescent="0.3">
      <c r="A107" s="49"/>
      <c r="B107" s="49"/>
      <c r="D107" s="49"/>
      <c r="F107" s="51"/>
      <c r="G107" s="79"/>
      <c r="H107" s="79"/>
      <c r="I107" s="79"/>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9"/>
      <c r="AK107" s="28"/>
      <c r="AL107" s="28"/>
      <c r="AM107" s="28"/>
      <c r="AN107" s="28"/>
      <c r="AO107" s="28"/>
      <c r="AP107" s="28"/>
      <c r="AQ107" s="28"/>
    </row>
    <row r="108" spans="1:43" s="50" customFormat="1" x14ac:dyDescent="0.3">
      <c r="A108" s="49"/>
      <c r="B108" s="49"/>
      <c r="D108" s="49"/>
      <c r="F108" s="51"/>
      <c r="G108" s="79"/>
      <c r="H108" s="79"/>
      <c r="I108" s="79"/>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9"/>
      <c r="AK108" s="28"/>
      <c r="AL108" s="28"/>
      <c r="AM108" s="28"/>
      <c r="AN108" s="28"/>
      <c r="AO108" s="28"/>
      <c r="AP108" s="28"/>
      <c r="AQ108" s="28"/>
    </row>
    <row r="109" spans="1:43" s="50" customFormat="1" x14ac:dyDescent="0.3">
      <c r="A109" s="49"/>
      <c r="B109" s="49"/>
      <c r="D109" s="49"/>
      <c r="F109" s="51"/>
      <c r="G109" s="79"/>
      <c r="H109" s="79"/>
      <c r="I109" s="79"/>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9"/>
      <c r="AK109" s="28"/>
      <c r="AL109" s="28"/>
      <c r="AM109" s="28"/>
      <c r="AN109" s="28"/>
      <c r="AO109" s="28"/>
      <c r="AP109" s="28"/>
      <c r="AQ109" s="28"/>
    </row>
    <row r="110" spans="1:43" s="50" customFormat="1" x14ac:dyDescent="0.3">
      <c r="A110" s="49"/>
      <c r="B110" s="49"/>
      <c r="D110" s="49"/>
      <c r="F110" s="51"/>
      <c r="G110" s="79"/>
      <c r="H110" s="79"/>
      <c r="I110" s="79"/>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9"/>
      <c r="AK110" s="28"/>
      <c r="AL110" s="28"/>
      <c r="AM110" s="28"/>
      <c r="AN110" s="28"/>
      <c r="AO110" s="28"/>
      <c r="AP110" s="28"/>
      <c r="AQ110" s="28"/>
    </row>
    <row r="111" spans="1:43" s="50" customFormat="1" x14ac:dyDescent="0.3">
      <c r="A111" s="49"/>
      <c r="B111" s="49"/>
      <c r="D111" s="49"/>
      <c r="F111" s="51"/>
      <c r="G111" s="79"/>
      <c r="H111" s="79"/>
      <c r="I111" s="79"/>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9"/>
      <c r="AK111" s="28"/>
      <c r="AL111" s="28"/>
      <c r="AM111" s="28"/>
      <c r="AN111" s="28"/>
      <c r="AO111" s="28"/>
      <c r="AP111" s="28"/>
      <c r="AQ111" s="28"/>
    </row>
    <row r="112" spans="1:43" s="50" customFormat="1" x14ac:dyDescent="0.3">
      <c r="A112" s="49"/>
      <c r="B112" s="49"/>
      <c r="D112" s="49"/>
      <c r="F112" s="51"/>
      <c r="G112" s="79"/>
      <c r="H112" s="79"/>
      <c r="I112" s="79"/>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9"/>
      <c r="AK112" s="28"/>
      <c r="AL112" s="28"/>
      <c r="AM112" s="28"/>
      <c r="AN112" s="28"/>
      <c r="AO112" s="28"/>
      <c r="AP112" s="28"/>
      <c r="AQ112" s="28"/>
    </row>
    <row r="113" spans="1:43" s="50" customFormat="1" x14ac:dyDescent="0.3">
      <c r="A113" s="49"/>
      <c r="B113" s="49"/>
      <c r="D113" s="49"/>
      <c r="F113" s="51"/>
      <c r="G113" s="79"/>
      <c r="H113" s="79"/>
      <c r="I113" s="79"/>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9"/>
      <c r="AK113" s="28"/>
      <c r="AL113" s="28"/>
      <c r="AM113" s="28"/>
      <c r="AN113" s="28"/>
      <c r="AO113" s="28"/>
      <c r="AP113" s="28"/>
      <c r="AQ113" s="28"/>
    </row>
    <row r="114" spans="1:43" s="50" customFormat="1" x14ac:dyDescent="0.3">
      <c r="A114" s="49"/>
      <c r="B114" s="49"/>
      <c r="D114" s="49"/>
      <c r="F114" s="51"/>
      <c r="G114" s="79"/>
      <c r="H114" s="79"/>
      <c r="I114" s="79"/>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9"/>
      <c r="AK114" s="28"/>
      <c r="AL114" s="28"/>
      <c r="AM114" s="28"/>
      <c r="AN114" s="28"/>
      <c r="AO114" s="28"/>
      <c r="AP114" s="28"/>
      <c r="AQ114" s="28"/>
    </row>
    <row r="115" spans="1:43" s="50" customFormat="1" x14ac:dyDescent="0.3">
      <c r="A115" s="49"/>
      <c r="B115" s="49"/>
      <c r="D115" s="49"/>
      <c r="F115" s="51"/>
      <c r="G115" s="79"/>
      <c r="H115" s="79"/>
      <c r="I115" s="79"/>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9"/>
      <c r="AK115" s="28"/>
      <c r="AL115" s="28"/>
      <c r="AM115" s="28"/>
      <c r="AN115" s="28"/>
      <c r="AO115" s="28"/>
      <c r="AP115" s="28"/>
      <c r="AQ115" s="28"/>
    </row>
    <row r="116" spans="1:43" s="50" customFormat="1" x14ac:dyDescent="0.3">
      <c r="A116" s="49"/>
      <c r="B116" s="49"/>
      <c r="D116" s="49"/>
      <c r="F116" s="51"/>
      <c r="G116" s="79"/>
      <c r="H116" s="79"/>
      <c r="I116" s="79"/>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9"/>
      <c r="AK116" s="28"/>
      <c r="AL116" s="28"/>
      <c r="AM116" s="28"/>
      <c r="AN116" s="28"/>
      <c r="AO116" s="28"/>
      <c r="AP116" s="28"/>
      <c r="AQ116" s="28"/>
    </row>
    <row r="117" spans="1:43" s="50" customFormat="1" x14ac:dyDescent="0.3">
      <c r="A117" s="49"/>
      <c r="B117" s="49"/>
      <c r="D117" s="49"/>
      <c r="F117" s="51"/>
      <c r="G117" s="79"/>
      <c r="H117" s="79"/>
      <c r="I117" s="79"/>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9"/>
      <c r="AK117" s="28"/>
      <c r="AL117" s="28"/>
      <c r="AM117" s="28"/>
      <c r="AN117" s="28"/>
      <c r="AO117" s="28"/>
      <c r="AP117" s="28"/>
      <c r="AQ117" s="28"/>
    </row>
    <row r="118" spans="1:43" s="50" customFormat="1" x14ac:dyDescent="0.3">
      <c r="A118" s="49"/>
      <c r="B118" s="49"/>
      <c r="D118" s="49"/>
      <c r="F118" s="51"/>
      <c r="G118" s="79"/>
      <c r="H118" s="79"/>
      <c r="I118" s="79"/>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9"/>
      <c r="AK118" s="28"/>
      <c r="AL118" s="28"/>
      <c r="AM118" s="28"/>
      <c r="AN118" s="28"/>
      <c r="AO118" s="28"/>
      <c r="AP118" s="28"/>
      <c r="AQ118" s="28"/>
    </row>
    <row r="119" spans="1:43" s="50" customFormat="1" x14ac:dyDescent="0.3">
      <c r="A119" s="49"/>
      <c r="B119" s="49"/>
      <c r="D119" s="49"/>
      <c r="F119" s="51"/>
      <c r="G119" s="79"/>
      <c r="H119" s="79"/>
      <c r="I119" s="79"/>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9"/>
      <c r="AK119" s="28"/>
      <c r="AL119" s="28"/>
      <c r="AM119" s="28"/>
      <c r="AN119" s="28"/>
      <c r="AO119" s="28"/>
      <c r="AP119" s="28"/>
      <c r="AQ119" s="28"/>
    </row>
    <row r="120" spans="1:43" s="50" customFormat="1" x14ac:dyDescent="0.3">
      <c r="A120" s="49"/>
      <c r="B120" s="49"/>
      <c r="D120" s="49"/>
      <c r="F120" s="51"/>
      <c r="G120" s="79"/>
      <c r="H120" s="79"/>
      <c r="I120" s="79"/>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9"/>
      <c r="AK120" s="28"/>
      <c r="AL120" s="28"/>
      <c r="AM120" s="28"/>
      <c r="AN120" s="28"/>
      <c r="AO120" s="28"/>
      <c r="AP120" s="28"/>
      <c r="AQ120" s="28"/>
    </row>
    <row r="121" spans="1:43" s="50" customFormat="1" x14ac:dyDescent="0.3">
      <c r="A121" s="49"/>
      <c r="B121" s="49"/>
      <c r="D121" s="49"/>
      <c r="F121" s="51"/>
      <c r="G121" s="79"/>
      <c r="H121" s="79"/>
      <c r="I121" s="79"/>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9"/>
      <c r="AK121" s="28"/>
      <c r="AL121" s="28"/>
      <c r="AM121" s="28"/>
      <c r="AN121" s="28"/>
      <c r="AO121" s="28"/>
      <c r="AP121" s="28"/>
      <c r="AQ121" s="28"/>
    </row>
    <row r="122" spans="1:43" s="50" customFormat="1" x14ac:dyDescent="0.3">
      <c r="A122" s="49"/>
      <c r="B122" s="49"/>
      <c r="D122" s="49"/>
      <c r="F122" s="51"/>
      <c r="G122" s="79"/>
      <c r="H122" s="79"/>
      <c r="I122" s="79"/>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9"/>
      <c r="AK122" s="28"/>
      <c r="AL122" s="28"/>
      <c r="AM122" s="28"/>
      <c r="AN122" s="28"/>
      <c r="AO122" s="28"/>
      <c r="AP122" s="28"/>
      <c r="AQ122" s="28"/>
    </row>
    <row r="123" spans="1:43" s="50" customFormat="1" x14ac:dyDescent="0.3">
      <c r="A123" s="49"/>
      <c r="B123" s="49"/>
      <c r="D123" s="49"/>
      <c r="F123" s="51"/>
      <c r="G123" s="79"/>
      <c r="H123" s="79"/>
      <c r="I123" s="79"/>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9"/>
      <c r="AK123" s="28"/>
      <c r="AL123" s="28"/>
      <c r="AM123" s="28"/>
      <c r="AN123" s="28"/>
      <c r="AO123" s="28"/>
      <c r="AP123" s="28"/>
      <c r="AQ123" s="28"/>
    </row>
    <row r="124" spans="1:43" s="50" customFormat="1" x14ac:dyDescent="0.3">
      <c r="A124" s="49"/>
      <c r="B124" s="49"/>
      <c r="D124" s="49"/>
      <c r="F124" s="51"/>
      <c r="G124" s="79"/>
      <c r="H124" s="79"/>
      <c r="I124" s="79"/>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9"/>
      <c r="AK124" s="28"/>
      <c r="AL124" s="28"/>
      <c r="AM124" s="28"/>
      <c r="AN124" s="28"/>
      <c r="AO124" s="28"/>
      <c r="AP124" s="28"/>
      <c r="AQ124" s="28"/>
    </row>
    <row r="125" spans="1:43" s="50" customFormat="1" x14ac:dyDescent="0.3">
      <c r="A125" s="49"/>
      <c r="B125" s="49"/>
      <c r="D125" s="49"/>
      <c r="F125" s="51"/>
      <c r="G125" s="79"/>
      <c r="H125" s="79"/>
      <c r="I125" s="79"/>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9"/>
      <c r="AK125" s="28"/>
      <c r="AL125" s="28"/>
      <c r="AM125" s="28"/>
      <c r="AN125" s="28"/>
      <c r="AO125" s="28"/>
      <c r="AP125" s="28"/>
      <c r="AQ125" s="28"/>
    </row>
    <row r="126" spans="1:43" s="50" customFormat="1" x14ac:dyDescent="0.3">
      <c r="A126" s="49"/>
      <c r="B126" s="49"/>
      <c r="D126" s="49"/>
      <c r="F126" s="51"/>
      <c r="G126" s="79"/>
      <c r="H126" s="79"/>
      <c r="I126" s="79"/>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9"/>
      <c r="AK126" s="28"/>
      <c r="AL126" s="28"/>
      <c r="AM126" s="28"/>
      <c r="AN126" s="28"/>
      <c r="AO126" s="28"/>
      <c r="AP126" s="28"/>
      <c r="AQ126" s="28"/>
    </row>
    <row r="127" spans="1:43" s="50" customFormat="1" x14ac:dyDescent="0.3">
      <c r="A127" s="49"/>
      <c r="B127" s="49"/>
      <c r="D127" s="49"/>
      <c r="F127" s="51"/>
      <c r="G127" s="79"/>
      <c r="H127" s="79"/>
      <c r="I127" s="79"/>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9"/>
      <c r="AK127" s="28"/>
      <c r="AL127" s="28"/>
      <c r="AM127" s="28"/>
      <c r="AN127" s="28"/>
      <c r="AO127" s="28"/>
      <c r="AP127" s="28"/>
      <c r="AQ127" s="28"/>
    </row>
    <row r="128" spans="1:43" s="50" customFormat="1" x14ac:dyDescent="0.3">
      <c r="A128" s="49"/>
      <c r="B128" s="49"/>
      <c r="D128" s="49"/>
      <c r="F128" s="51"/>
      <c r="G128" s="79"/>
      <c r="H128" s="79"/>
      <c r="I128" s="79"/>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9"/>
      <c r="AK128" s="28"/>
      <c r="AL128" s="28"/>
      <c r="AM128" s="28"/>
      <c r="AN128" s="28"/>
      <c r="AO128" s="28"/>
      <c r="AP128" s="28"/>
      <c r="AQ128" s="28"/>
    </row>
    <row r="129" spans="1:43" s="50" customFormat="1" x14ac:dyDescent="0.3">
      <c r="A129" s="49"/>
      <c r="B129" s="49"/>
      <c r="D129" s="49"/>
      <c r="F129" s="51"/>
      <c r="G129" s="79"/>
      <c r="H129" s="79"/>
      <c r="I129" s="79"/>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9"/>
      <c r="AK129" s="28"/>
      <c r="AL129" s="28"/>
      <c r="AM129" s="28"/>
      <c r="AN129" s="28"/>
      <c r="AO129" s="28"/>
      <c r="AP129" s="28"/>
      <c r="AQ129" s="28"/>
    </row>
    <row r="130" spans="1:43" s="50" customFormat="1" x14ac:dyDescent="0.3">
      <c r="A130" s="49"/>
      <c r="B130" s="49"/>
      <c r="D130" s="49"/>
      <c r="F130" s="51"/>
      <c r="G130" s="79"/>
      <c r="H130" s="79"/>
      <c r="I130" s="79"/>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9"/>
      <c r="AK130" s="28"/>
      <c r="AL130" s="28"/>
      <c r="AM130" s="28"/>
      <c r="AN130" s="28"/>
      <c r="AO130" s="28"/>
      <c r="AP130" s="28"/>
      <c r="AQ130" s="28"/>
    </row>
    <row r="131" spans="1:43" s="50" customFormat="1" x14ac:dyDescent="0.3">
      <c r="A131" s="49"/>
      <c r="B131" s="49"/>
      <c r="D131" s="49"/>
      <c r="F131" s="51"/>
      <c r="G131" s="79"/>
      <c r="H131" s="79"/>
      <c r="I131" s="79"/>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9"/>
      <c r="AK131" s="28"/>
      <c r="AL131" s="28"/>
      <c r="AM131" s="28"/>
      <c r="AN131" s="28"/>
      <c r="AO131" s="28"/>
      <c r="AP131" s="28"/>
      <c r="AQ131" s="28"/>
    </row>
    <row r="132" spans="1:43" s="50" customFormat="1" x14ac:dyDescent="0.3">
      <c r="A132" s="49"/>
      <c r="B132" s="49"/>
      <c r="D132" s="49"/>
      <c r="F132" s="51"/>
      <c r="G132" s="79"/>
      <c r="H132" s="79"/>
      <c r="I132" s="79"/>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9"/>
      <c r="AK132" s="28"/>
      <c r="AL132" s="28"/>
      <c r="AM132" s="28"/>
      <c r="AN132" s="28"/>
      <c r="AO132" s="28"/>
      <c r="AP132" s="28"/>
      <c r="AQ132" s="28"/>
    </row>
    <row r="133" spans="1:43" s="50" customFormat="1" x14ac:dyDescent="0.3">
      <c r="A133" s="49"/>
      <c r="B133" s="49"/>
      <c r="D133" s="49"/>
      <c r="F133" s="51"/>
      <c r="G133" s="79"/>
      <c r="H133" s="79"/>
      <c r="I133" s="79"/>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9"/>
      <c r="AK133" s="28"/>
      <c r="AL133" s="28"/>
      <c r="AM133" s="28"/>
      <c r="AN133" s="28"/>
      <c r="AO133" s="28"/>
      <c r="AP133" s="28"/>
      <c r="AQ133" s="28"/>
    </row>
    <row r="134" spans="1:43" s="50" customFormat="1" x14ac:dyDescent="0.3">
      <c r="A134" s="49"/>
      <c r="B134" s="49"/>
      <c r="D134" s="49"/>
      <c r="F134" s="51"/>
      <c r="G134" s="79"/>
      <c r="H134" s="79"/>
      <c r="I134" s="79"/>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9"/>
      <c r="AK134" s="28"/>
      <c r="AL134" s="28"/>
      <c r="AM134" s="28"/>
      <c r="AN134" s="28"/>
      <c r="AO134" s="28"/>
      <c r="AP134" s="28"/>
      <c r="AQ134" s="28"/>
    </row>
    <row r="135" spans="1:43" s="50" customFormat="1" x14ac:dyDescent="0.3">
      <c r="A135" s="49"/>
      <c r="B135" s="49"/>
      <c r="D135" s="49"/>
      <c r="F135" s="51"/>
      <c r="G135" s="79"/>
      <c r="H135" s="79"/>
      <c r="I135" s="79"/>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9"/>
      <c r="AK135" s="28"/>
      <c r="AL135" s="28"/>
      <c r="AM135" s="28"/>
      <c r="AN135" s="28"/>
      <c r="AO135" s="28"/>
      <c r="AP135" s="28"/>
      <c r="AQ135" s="28"/>
    </row>
    <row r="136" spans="1:43" s="50" customFormat="1" x14ac:dyDescent="0.3">
      <c r="A136" s="49"/>
      <c r="B136" s="49"/>
      <c r="D136" s="49"/>
      <c r="F136" s="51"/>
      <c r="G136" s="79"/>
      <c r="H136" s="79"/>
      <c r="I136" s="79"/>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9"/>
      <c r="AK136" s="28"/>
      <c r="AL136" s="28"/>
      <c r="AM136" s="28"/>
      <c r="AN136" s="28"/>
      <c r="AO136" s="28"/>
      <c r="AP136" s="28"/>
      <c r="AQ136" s="28"/>
    </row>
    <row r="137" spans="1:43" s="50" customFormat="1" x14ac:dyDescent="0.3">
      <c r="A137" s="49"/>
      <c r="B137" s="49"/>
      <c r="D137" s="49"/>
      <c r="F137" s="51"/>
      <c r="G137" s="79"/>
      <c r="H137" s="79"/>
      <c r="I137" s="79"/>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9"/>
      <c r="AK137" s="28"/>
      <c r="AL137" s="28"/>
      <c r="AM137" s="28"/>
      <c r="AN137" s="28"/>
      <c r="AO137" s="28"/>
      <c r="AP137" s="28"/>
      <c r="AQ137" s="28"/>
    </row>
    <row r="138" spans="1:43" s="50" customFormat="1" x14ac:dyDescent="0.3">
      <c r="A138" s="49"/>
      <c r="B138" s="49"/>
      <c r="D138" s="49"/>
      <c r="F138" s="51"/>
      <c r="G138" s="79"/>
      <c r="H138" s="79"/>
      <c r="I138" s="79"/>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c r="AK138" s="28"/>
      <c r="AL138" s="28"/>
      <c r="AM138" s="28"/>
      <c r="AN138" s="28"/>
      <c r="AO138" s="28"/>
      <c r="AP138" s="28"/>
      <c r="AQ138" s="28"/>
    </row>
    <row r="139" spans="1:43" s="50" customFormat="1" x14ac:dyDescent="0.3">
      <c r="A139" s="49"/>
      <c r="B139" s="49"/>
      <c r="D139" s="49"/>
      <c r="F139" s="51"/>
      <c r="G139" s="79"/>
      <c r="H139" s="79"/>
      <c r="I139" s="79"/>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9"/>
      <c r="AK139" s="28"/>
      <c r="AL139" s="28"/>
      <c r="AM139" s="28"/>
      <c r="AN139" s="28"/>
      <c r="AO139" s="28"/>
      <c r="AP139" s="28"/>
      <c r="AQ139" s="28"/>
    </row>
    <row r="140" spans="1:43" s="50" customFormat="1" x14ac:dyDescent="0.3">
      <c r="A140" s="49"/>
      <c r="B140" s="49"/>
      <c r="D140" s="49"/>
      <c r="F140" s="51"/>
      <c r="G140" s="79"/>
      <c r="H140" s="79"/>
      <c r="I140" s="79"/>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9"/>
      <c r="AK140" s="28"/>
      <c r="AL140" s="28"/>
      <c r="AM140" s="28"/>
      <c r="AN140" s="28"/>
      <c r="AO140" s="28"/>
      <c r="AP140" s="28"/>
      <c r="AQ140" s="28"/>
    </row>
    <row r="141" spans="1:43" s="50" customFormat="1" x14ac:dyDescent="0.3">
      <c r="A141" s="49"/>
      <c r="B141" s="49"/>
      <c r="D141" s="49"/>
      <c r="F141" s="51"/>
      <c r="G141" s="79"/>
      <c r="H141" s="79"/>
      <c r="I141" s="79"/>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9"/>
      <c r="AK141" s="28"/>
      <c r="AL141" s="28"/>
      <c r="AM141" s="28"/>
      <c r="AN141" s="28"/>
      <c r="AO141" s="28"/>
      <c r="AP141" s="28"/>
      <c r="AQ141" s="28"/>
    </row>
    <row r="142" spans="1:43" s="50" customFormat="1" x14ac:dyDescent="0.3">
      <c r="A142" s="49"/>
      <c r="B142" s="49"/>
      <c r="D142" s="49"/>
      <c r="F142" s="51"/>
      <c r="G142" s="79"/>
      <c r="H142" s="79"/>
      <c r="I142" s="79"/>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9"/>
      <c r="AK142" s="28"/>
      <c r="AL142" s="28"/>
      <c r="AM142" s="28"/>
      <c r="AN142" s="28"/>
      <c r="AO142" s="28"/>
      <c r="AP142" s="28"/>
      <c r="AQ142" s="28"/>
    </row>
    <row r="143" spans="1:43" s="50" customFormat="1" x14ac:dyDescent="0.3">
      <c r="A143" s="49"/>
      <c r="B143" s="49"/>
      <c r="D143" s="49"/>
      <c r="F143" s="51"/>
      <c r="G143" s="79"/>
      <c r="H143" s="79"/>
      <c r="I143" s="79"/>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9"/>
      <c r="AK143" s="28"/>
      <c r="AL143" s="28"/>
      <c r="AM143" s="28"/>
      <c r="AN143" s="28"/>
      <c r="AO143" s="28"/>
      <c r="AP143" s="28"/>
      <c r="AQ143" s="28"/>
    </row>
    <row r="144" spans="1:43" s="50" customFormat="1" x14ac:dyDescent="0.3">
      <c r="A144" s="49"/>
      <c r="B144" s="49"/>
      <c r="D144" s="49"/>
      <c r="F144" s="51"/>
      <c r="G144" s="79"/>
      <c r="H144" s="79"/>
      <c r="I144" s="79"/>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9"/>
      <c r="AK144" s="28"/>
      <c r="AL144" s="28"/>
      <c r="AM144" s="28"/>
      <c r="AN144" s="28"/>
      <c r="AO144" s="28"/>
      <c r="AP144" s="28"/>
      <c r="AQ144" s="28"/>
    </row>
    <row r="145" spans="1:43" s="50" customFormat="1" x14ac:dyDescent="0.3">
      <c r="A145" s="49"/>
      <c r="B145" s="49"/>
      <c r="D145" s="49"/>
      <c r="F145" s="51"/>
      <c r="G145" s="79"/>
      <c r="H145" s="79"/>
      <c r="I145" s="79"/>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9"/>
      <c r="AK145" s="28"/>
      <c r="AL145" s="28"/>
      <c r="AM145" s="28"/>
      <c r="AN145" s="28"/>
      <c r="AO145" s="28"/>
      <c r="AP145" s="28"/>
      <c r="AQ145" s="28"/>
    </row>
    <row r="146" spans="1:43" s="50" customFormat="1" x14ac:dyDescent="0.3">
      <c r="A146" s="49"/>
      <c r="B146" s="49"/>
      <c r="D146" s="49"/>
      <c r="F146" s="51"/>
      <c r="G146" s="79"/>
      <c r="H146" s="79"/>
      <c r="I146" s="79"/>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9"/>
      <c r="AK146" s="28"/>
      <c r="AL146" s="28"/>
      <c r="AM146" s="28"/>
      <c r="AN146" s="28"/>
      <c r="AO146" s="28"/>
      <c r="AP146" s="28"/>
      <c r="AQ146" s="28"/>
    </row>
    <row r="147" spans="1:43" s="50" customFormat="1" x14ac:dyDescent="0.3">
      <c r="A147" s="49"/>
      <c r="B147" s="49"/>
      <c r="D147" s="49"/>
      <c r="F147" s="51"/>
      <c r="G147" s="79"/>
      <c r="H147" s="79"/>
      <c r="I147" s="79"/>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9"/>
      <c r="AK147" s="28"/>
      <c r="AL147" s="28"/>
      <c r="AM147" s="28"/>
      <c r="AN147" s="28"/>
      <c r="AO147" s="28"/>
      <c r="AP147" s="28"/>
      <c r="AQ147" s="28"/>
    </row>
    <row r="148" spans="1:43" s="50" customFormat="1" x14ac:dyDescent="0.3">
      <c r="A148" s="49"/>
      <c r="B148" s="49"/>
      <c r="D148" s="49"/>
      <c r="F148" s="51"/>
      <c r="G148" s="79"/>
      <c r="H148" s="79"/>
      <c r="I148" s="79"/>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9"/>
      <c r="AK148" s="28"/>
      <c r="AL148" s="28"/>
      <c r="AM148" s="28"/>
      <c r="AN148" s="28"/>
      <c r="AO148" s="28"/>
      <c r="AP148" s="28"/>
      <c r="AQ148" s="28"/>
    </row>
    <row r="149" spans="1:43" s="50" customFormat="1" x14ac:dyDescent="0.3">
      <c r="A149" s="49"/>
      <c r="B149" s="49"/>
      <c r="D149" s="49"/>
      <c r="F149" s="51"/>
      <c r="G149" s="79"/>
      <c r="H149" s="79"/>
      <c r="I149" s="79"/>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9"/>
      <c r="AK149" s="28"/>
      <c r="AL149" s="28"/>
      <c r="AM149" s="28"/>
      <c r="AN149" s="28"/>
      <c r="AO149" s="28"/>
      <c r="AP149" s="28"/>
      <c r="AQ149" s="28"/>
    </row>
    <row r="150" spans="1:43" s="50" customFormat="1" x14ac:dyDescent="0.3">
      <c r="A150" s="49"/>
      <c r="B150" s="49"/>
      <c r="D150" s="49"/>
      <c r="F150" s="51"/>
      <c r="G150" s="79"/>
      <c r="H150" s="79"/>
      <c r="I150" s="79"/>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9"/>
      <c r="AK150" s="28"/>
      <c r="AL150" s="28"/>
      <c r="AM150" s="28"/>
      <c r="AN150" s="28"/>
      <c r="AO150" s="28"/>
      <c r="AP150" s="28"/>
      <c r="AQ150" s="28"/>
    </row>
    <row r="151" spans="1:43" s="50" customFormat="1" x14ac:dyDescent="0.3">
      <c r="A151" s="49"/>
      <c r="B151" s="49"/>
      <c r="D151" s="49"/>
      <c r="F151" s="51"/>
      <c r="G151" s="79"/>
      <c r="H151" s="79"/>
      <c r="I151" s="79"/>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9"/>
      <c r="AK151" s="28"/>
      <c r="AL151" s="28"/>
      <c r="AM151" s="28"/>
      <c r="AN151" s="28"/>
      <c r="AO151" s="28"/>
      <c r="AP151" s="28"/>
      <c r="AQ151" s="28"/>
    </row>
    <row r="152" spans="1:43" s="50" customFormat="1" x14ac:dyDescent="0.3">
      <c r="A152" s="49"/>
      <c r="B152" s="49"/>
      <c r="D152" s="49"/>
      <c r="F152" s="51"/>
      <c r="G152" s="79"/>
      <c r="H152" s="79"/>
      <c r="I152" s="79"/>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9"/>
      <c r="AK152" s="28"/>
      <c r="AL152" s="28"/>
      <c r="AM152" s="28"/>
      <c r="AN152" s="28"/>
      <c r="AO152" s="28"/>
      <c r="AP152" s="28"/>
      <c r="AQ152" s="28"/>
    </row>
    <row r="153" spans="1:43" s="50" customFormat="1" x14ac:dyDescent="0.3">
      <c r="A153" s="49"/>
      <c r="B153" s="49"/>
      <c r="D153" s="49"/>
      <c r="F153" s="51"/>
      <c r="G153" s="79"/>
      <c r="H153" s="79"/>
      <c r="I153" s="79"/>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9"/>
      <c r="AK153" s="28"/>
      <c r="AL153" s="28"/>
      <c r="AM153" s="28"/>
      <c r="AN153" s="28"/>
      <c r="AO153" s="28"/>
      <c r="AP153" s="28"/>
      <c r="AQ153" s="28"/>
    </row>
    <row r="154" spans="1:43" s="50" customFormat="1" x14ac:dyDescent="0.3">
      <c r="A154" s="49"/>
      <c r="B154" s="49"/>
      <c r="D154" s="49"/>
      <c r="F154" s="51"/>
      <c r="G154" s="79"/>
      <c r="H154" s="79"/>
      <c r="I154" s="79"/>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9"/>
      <c r="AK154" s="28"/>
      <c r="AL154" s="28"/>
      <c r="AM154" s="28"/>
      <c r="AN154" s="28"/>
      <c r="AO154" s="28"/>
      <c r="AP154" s="28"/>
      <c r="AQ154" s="28"/>
    </row>
    <row r="155" spans="1:43" s="50" customFormat="1" x14ac:dyDescent="0.3">
      <c r="A155" s="49"/>
      <c r="B155" s="49"/>
      <c r="D155" s="49"/>
      <c r="F155" s="51"/>
      <c r="G155" s="79"/>
      <c r="H155" s="79"/>
      <c r="I155" s="79"/>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9"/>
      <c r="AK155" s="28"/>
      <c r="AL155" s="28"/>
      <c r="AM155" s="28"/>
      <c r="AN155" s="28"/>
      <c r="AO155" s="28"/>
      <c r="AP155" s="28"/>
      <c r="AQ155" s="28"/>
    </row>
    <row r="156" spans="1:43" s="50" customFormat="1" x14ac:dyDescent="0.3">
      <c r="A156" s="49"/>
      <c r="B156" s="49"/>
      <c r="D156" s="49"/>
      <c r="F156" s="51"/>
      <c r="G156" s="79"/>
      <c r="H156" s="79"/>
      <c r="I156" s="79"/>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9"/>
      <c r="AK156" s="28"/>
      <c r="AL156" s="28"/>
      <c r="AM156" s="28"/>
      <c r="AN156" s="28"/>
      <c r="AO156" s="28"/>
      <c r="AP156" s="28"/>
      <c r="AQ156" s="28"/>
    </row>
    <row r="157" spans="1:43" s="50" customFormat="1" x14ac:dyDescent="0.3">
      <c r="A157" s="49"/>
      <c r="B157" s="49"/>
      <c r="D157" s="49"/>
      <c r="F157" s="51"/>
      <c r="G157" s="79"/>
      <c r="H157" s="79"/>
      <c r="I157" s="79"/>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9"/>
      <c r="AK157" s="28"/>
      <c r="AL157" s="28"/>
      <c r="AM157" s="28"/>
      <c r="AN157" s="28"/>
      <c r="AO157" s="28"/>
      <c r="AP157" s="28"/>
      <c r="AQ157" s="28"/>
    </row>
    <row r="158" spans="1:43" s="50" customFormat="1" x14ac:dyDescent="0.3">
      <c r="A158" s="49"/>
      <c r="B158" s="49"/>
      <c r="D158" s="49"/>
      <c r="F158" s="51"/>
      <c r="G158" s="79"/>
      <c r="H158" s="79"/>
      <c r="I158" s="79"/>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9"/>
      <c r="AK158" s="28"/>
      <c r="AL158" s="28"/>
      <c r="AM158" s="28"/>
      <c r="AN158" s="28"/>
      <c r="AO158" s="28"/>
      <c r="AP158" s="28"/>
      <c r="AQ158" s="28"/>
    </row>
    <row r="159" spans="1:43" s="50" customFormat="1" x14ac:dyDescent="0.3">
      <c r="A159" s="49"/>
      <c r="B159" s="49"/>
      <c r="D159" s="49"/>
      <c r="F159" s="51"/>
      <c r="G159" s="79"/>
      <c r="H159" s="79"/>
      <c r="I159" s="79"/>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9"/>
      <c r="AK159" s="28"/>
      <c r="AL159" s="28"/>
      <c r="AM159" s="28"/>
      <c r="AN159" s="28"/>
      <c r="AO159" s="28"/>
      <c r="AP159" s="28"/>
      <c r="AQ159" s="28"/>
    </row>
    <row r="160" spans="1:43" s="50" customFormat="1" x14ac:dyDescent="0.3">
      <c r="A160" s="49"/>
      <c r="B160" s="49"/>
      <c r="D160" s="49"/>
      <c r="F160" s="51"/>
      <c r="G160" s="79"/>
      <c r="H160" s="79"/>
      <c r="I160" s="79"/>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9"/>
      <c r="AK160" s="28"/>
      <c r="AL160" s="28"/>
      <c r="AM160" s="28"/>
      <c r="AN160" s="28"/>
      <c r="AO160" s="28"/>
      <c r="AP160" s="28"/>
      <c r="AQ160" s="28"/>
    </row>
    <row r="161" spans="1:43" s="50" customFormat="1" x14ac:dyDescent="0.3">
      <c r="A161" s="49"/>
      <c r="B161" s="49"/>
      <c r="D161" s="49"/>
      <c r="F161" s="51"/>
      <c r="G161" s="79"/>
      <c r="H161" s="79"/>
      <c r="I161" s="79"/>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9"/>
      <c r="AK161" s="28"/>
      <c r="AL161" s="28"/>
      <c r="AM161" s="28"/>
      <c r="AN161" s="28"/>
      <c r="AO161" s="28"/>
      <c r="AP161" s="28"/>
      <c r="AQ161" s="28"/>
    </row>
    <row r="162" spans="1:43" s="50" customFormat="1" x14ac:dyDescent="0.3">
      <c r="A162" s="49"/>
      <c r="B162" s="49"/>
      <c r="D162" s="49"/>
      <c r="F162" s="51"/>
      <c r="G162" s="79"/>
      <c r="H162" s="79"/>
      <c r="I162" s="79"/>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9"/>
      <c r="AK162" s="28"/>
      <c r="AL162" s="28"/>
      <c r="AM162" s="28"/>
      <c r="AN162" s="28"/>
      <c r="AO162" s="28"/>
      <c r="AP162" s="28"/>
      <c r="AQ162" s="28"/>
    </row>
    <row r="163" spans="1:43" s="50" customFormat="1" x14ac:dyDescent="0.3">
      <c r="A163" s="49"/>
      <c r="B163" s="49"/>
      <c r="D163" s="49"/>
      <c r="F163" s="51"/>
      <c r="G163" s="79"/>
      <c r="H163" s="79"/>
      <c r="I163" s="79"/>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9"/>
      <c r="AK163" s="28"/>
      <c r="AL163" s="28"/>
      <c r="AM163" s="28"/>
      <c r="AN163" s="28"/>
      <c r="AO163" s="28"/>
      <c r="AP163" s="28"/>
      <c r="AQ163" s="28"/>
    </row>
    <row r="164" spans="1:43" s="50" customFormat="1" x14ac:dyDescent="0.3">
      <c r="A164" s="49"/>
      <c r="B164" s="49"/>
      <c r="D164" s="49"/>
      <c r="F164" s="51"/>
      <c r="G164" s="79"/>
      <c r="H164" s="79"/>
      <c r="I164" s="79"/>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9"/>
      <c r="AK164" s="28"/>
      <c r="AL164" s="28"/>
      <c r="AM164" s="28"/>
      <c r="AN164" s="28"/>
      <c r="AO164" s="28"/>
      <c r="AP164" s="28"/>
      <c r="AQ164" s="28"/>
    </row>
    <row r="165" spans="1:43" s="50" customFormat="1" x14ac:dyDescent="0.3">
      <c r="A165" s="49"/>
      <c r="B165" s="49"/>
      <c r="D165" s="49"/>
      <c r="F165" s="51"/>
      <c r="G165" s="79"/>
      <c r="H165" s="79"/>
      <c r="I165" s="79"/>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9"/>
      <c r="AK165" s="28"/>
      <c r="AL165" s="28"/>
      <c r="AM165" s="28"/>
      <c r="AN165" s="28"/>
      <c r="AO165" s="28"/>
      <c r="AP165" s="28"/>
      <c r="AQ165" s="28"/>
    </row>
    <row r="166" spans="1:43" s="50" customFormat="1" x14ac:dyDescent="0.3">
      <c r="A166" s="49"/>
      <c r="B166" s="49"/>
      <c r="D166" s="49"/>
      <c r="F166" s="51"/>
      <c r="G166" s="79"/>
      <c r="H166" s="79"/>
      <c r="I166" s="79"/>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9"/>
      <c r="AK166" s="28"/>
      <c r="AL166" s="28"/>
      <c r="AM166" s="28"/>
      <c r="AN166" s="28"/>
      <c r="AO166" s="28"/>
      <c r="AP166" s="28"/>
      <c r="AQ166" s="28"/>
    </row>
    <row r="167" spans="1:43" s="50" customFormat="1" x14ac:dyDescent="0.3">
      <c r="A167" s="49"/>
      <c r="B167" s="49"/>
      <c r="D167" s="49"/>
      <c r="F167" s="51"/>
      <c r="G167" s="79"/>
      <c r="H167" s="79"/>
      <c r="I167" s="79"/>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9"/>
      <c r="AK167" s="28"/>
      <c r="AL167" s="28"/>
      <c r="AM167" s="28"/>
      <c r="AN167" s="28"/>
      <c r="AO167" s="28"/>
      <c r="AP167" s="28"/>
      <c r="AQ167" s="28"/>
    </row>
    <row r="168" spans="1:43" s="50" customFormat="1" x14ac:dyDescent="0.3">
      <c r="A168" s="49"/>
      <c r="B168" s="49"/>
      <c r="D168" s="49"/>
      <c r="F168" s="51"/>
      <c r="G168" s="79"/>
      <c r="H168" s="79"/>
      <c r="I168" s="79"/>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9"/>
      <c r="AK168" s="28"/>
      <c r="AL168" s="28"/>
      <c r="AM168" s="28"/>
      <c r="AN168" s="28"/>
      <c r="AO168" s="28"/>
      <c r="AP168" s="28"/>
      <c r="AQ168" s="28"/>
    </row>
    <row r="169" spans="1:43" s="50" customFormat="1" x14ac:dyDescent="0.3">
      <c r="A169" s="49"/>
      <c r="B169" s="49"/>
      <c r="D169" s="49"/>
      <c r="F169" s="51"/>
      <c r="G169" s="79"/>
      <c r="H169" s="79"/>
      <c r="I169" s="79"/>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9"/>
      <c r="AK169" s="28"/>
      <c r="AL169" s="28"/>
      <c r="AM169" s="28"/>
      <c r="AN169" s="28"/>
      <c r="AO169" s="28"/>
      <c r="AP169" s="28"/>
      <c r="AQ169" s="28"/>
    </row>
    <row r="170" spans="1:43" s="50" customFormat="1" x14ac:dyDescent="0.3">
      <c r="A170" s="49"/>
      <c r="B170" s="49"/>
      <c r="D170" s="49"/>
      <c r="F170" s="51"/>
      <c r="G170" s="79"/>
      <c r="H170" s="79"/>
      <c r="I170" s="79"/>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9"/>
      <c r="AK170" s="28"/>
      <c r="AL170" s="28"/>
      <c r="AM170" s="28"/>
      <c r="AN170" s="28"/>
      <c r="AO170" s="28"/>
      <c r="AP170" s="28"/>
      <c r="AQ170" s="28"/>
    </row>
    <row r="171" spans="1:43" s="50" customFormat="1" x14ac:dyDescent="0.3">
      <c r="A171" s="49"/>
      <c r="B171" s="49"/>
      <c r="D171" s="49"/>
      <c r="F171" s="51"/>
      <c r="G171" s="79"/>
      <c r="H171" s="79"/>
      <c r="I171" s="79"/>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9"/>
      <c r="AK171" s="28"/>
      <c r="AL171" s="28"/>
      <c r="AM171" s="28"/>
      <c r="AN171" s="28"/>
      <c r="AO171" s="28"/>
      <c r="AP171" s="28"/>
      <c r="AQ171" s="28"/>
    </row>
    <row r="172" spans="1:43" s="50" customFormat="1" x14ac:dyDescent="0.3">
      <c r="A172" s="49"/>
      <c r="B172" s="49"/>
      <c r="D172" s="49"/>
      <c r="F172" s="51"/>
      <c r="G172" s="79"/>
      <c r="H172" s="79"/>
      <c r="I172" s="79"/>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9"/>
      <c r="AK172" s="28"/>
      <c r="AL172" s="28"/>
      <c r="AM172" s="28"/>
      <c r="AN172" s="28"/>
      <c r="AO172" s="28"/>
      <c r="AP172" s="28"/>
      <c r="AQ172" s="28"/>
    </row>
    <row r="173" spans="1:43" s="50" customFormat="1" x14ac:dyDescent="0.3">
      <c r="A173" s="49"/>
      <c r="B173" s="49"/>
      <c r="D173" s="49"/>
      <c r="F173" s="51"/>
      <c r="G173" s="79"/>
      <c r="H173" s="79"/>
      <c r="I173" s="79"/>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9"/>
      <c r="AK173" s="28"/>
      <c r="AL173" s="28"/>
      <c r="AM173" s="28"/>
      <c r="AN173" s="28"/>
      <c r="AO173" s="28"/>
      <c r="AP173" s="28"/>
      <c r="AQ173" s="28"/>
    </row>
    <row r="174" spans="1:43" s="50" customFormat="1" x14ac:dyDescent="0.3">
      <c r="A174" s="49"/>
      <c r="B174" s="49"/>
      <c r="D174" s="49"/>
      <c r="F174" s="51"/>
      <c r="G174" s="79"/>
      <c r="H174" s="79"/>
      <c r="I174" s="79"/>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9"/>
      <c r="AK174" s="28"/>
      <c r="AL174" s="28"/>
      <c r="AM174" s="28"/>
      <c r="AN174" s="28"/>
      <c r="AO174" s="28"/>
      <c r="AP174" s="28"/>
      <c r="AQ174" s="28"/>
    </row>
    <row r="175" spans="1:43" s="50" customFormat="1" x14ac:dyDescent="0.3">
      <c r="A175" s="49"/>
      <c r="B175" s="49"/>
      <c r="D175" s="49"/>
      <c r="F175" s="51"/>
      <c r="G175" s="79"/>
      <c r="H175" s="79"/>
      <c r="I175" s="79"/>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9"/>
      <c r="AK175" s="28"/>
      <c r="AL175" s="28"/>
      <c r="AM175" s="28"/>
      <c r="AN175" s="28"/>
      <c r="AO175" s="28"/>
      <c r="AP175" s="28"/>
      <c r="AQ175" s="28"/>
    </row>
    <row r="176" spans="1:43" s="50" customFormat="1" x14ac:dyDescent="0.3">
      <c r="A176" s="49"/>
      <c r="B176" s="49"/>
      <c r="D176" s="49"/>
      <c r="F176" s="51"/>
      <c r="G176" s="79"/>
      <c r="H176" s="79"/>
      <c r="I176" s="79"/>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9"/>
      <c r="AK176" s="28"/>
      <c r="AL176" s="28"/>
      <c r="AM176" s="28"/>
      <c r="AN176" s="28"/>
      <c r="AO176" s="28"/>
      <c r="AP176" s="28"/>
      <c r="AQ176" s="28"/>
    </row>
    <row r="177" spans="1:43" s="50" customFormat="1" x14ac:dyDescent="0.3">
      <c r="A177" s="49"/>
      <c r="B177" s="49"/>
      <c r="D177" s="49"/>
      <c r="F177" s="51"/>
      <c r="G177" s="79"/>
      <c r="H177" s="79"/>
      <c r="I177" s="79"/>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9"/>
      <c r="AK177" s="28"/>
      <c r="AL177" s="28"/>
      <c r="AM177" s="28"/>
      <c r="AN177" s="28"/>
      <c r="AO177" s="28"/>
      <c r="AP177" s="28"/>
      <c r="AQ177" s="28"/>
    </row>
    <row r="178" spans="1:43" s="50" customFormat="1" x14ac:dyDescent="0.3">
      <c r="A178" s="49"/>
      <c r="B178" s="49"/>
      <c r="D178" s="49"/>
      <c r="F178" s="51"/>
      <c r="G178" s="79"/>
      <c r="H178" s="79"/>
      <c r="I178" s="79"/>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9"/>
      <c r="AK178" s="28"/>
      <c r="AL178" s="28"/>
      <c r="AM178" s="28"/>
      <c r="AN178" s="28"/>
      <c r="AO178" s="28"/>
      <c r="AP178" s="28"/>
      <c r="AQ178" s="28"/>
    </row>
    <row r="179" spans="1:43" s="50" customFormat="1" x14ac:dyDescent="0.3">
      <c r="A179" s="49"/>
      <c r="B179" s="49"/>
      <c r="D179" s="49"/>
      <c r="F179" s="51"/>
      <c r="G179" s="79"/>
      <c r="H179" s="79"/>
      <c r="I179" s="79"/>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9"/>
      <c r="AK179" s="28"/>
      <c r="AL179" s="28"/>
      <c r="AM179" s="28"/>
      <c r="AN179" s="28"/>
      <c r="AO179" s="28"/>
      <c r="AP179" s="28"/>
      <c r="AQ179" s="28"/>
    </row>
    <row r="180" spans="1:43" s="50" customFormat="1" x14ac:dyDescent="0.3">
      <c r="A180" s="49"/>
      <c r="B180" s="49"/>
      <c r="D180" s="49"/>
      <c r="F180" s="51"/>
      <c r="G180" s="79"/>
      <c r="H180" s="79"/>
      <c r="I180" s="79"/>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9"/>
      <c r="AK180" s="28"/>
      <c r="AL180" s="28"/>
      <c r="AM180" s="28"/>
      <c r="AN180" s="28"/>
      <c r="AO180" s="28"/>
      <c r="AP180" s="28"/>
      <c r="AQ180" s="28"/>
    </row>
    <row r="181" spans="1:43" s="50" customFormat="1" x14ac:dyDescent="0.3">
      <c r="A181" s="49"/>
      <c r="B181" s="49"/>
      <c r="D181" s="49"/>
      <c r="F181" s="51"/>
      <c r="G181" s="79"/>
      <c r="H181" s="79"/>
      <c r="I181" s="79"/>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9"/>
      <c r="AK181" s="28"/>
      <c r="AL181" s="28"/>
      <c r="AM181" s="28"/>
      <c r="AN181" s="28"/>
      <c r="AO181" s="28"/>
      <c r="AP181" s="28"/>
      <c r="AQ181" s="28"/>
    </row>
    <row r="182" spans="1:43" s="50" customFormat="1" x14ac:dyDescent="0.3">
      <c r="A182" s="49"/>
      <c r="B182" s="49"/>
      <c r="D182" s="49"/>
      <c r="F182" s="51"/>
      <c r="G182" s="79"/>
      <c r="H182" s="79"/>
      <c r="I182" s="79"/>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9"/>
      <c r="AK182" s="28"/>
      <c r="AL182" s="28"/>
      <c r="AM182" s="28"/>
      <c r="AN182" s="28"/>
      <c r="AO182" s="28"/>
      <c r="AP182" s="28"/>
      <c r="AQ182" s="28"/>
    </row>
    <row r="183" spans="1:43" s="50" customFormat="1" x14ac:dyDescent="0.3">
      <c r="A183" s="49"/>
      <c r="B183" s="49"/>
      <c r="D183" s="49"/>
      <c r="F183" s="51"/>
      <c r="G183" s="79"/>
      <c r="H183" s="79"/>
      <c r="I183" s="79"/>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9"/>
      <c r="AK183" s="28"/>
      <c r="AL183" s="28"/>
      <c r="AM183" s="28"/>
      <c r="AN183" s="28"/>
      <c r="AO183" s="28"/>
      <c r="AP183" s="28"/>
      <c r="AQ183" s="28"/>
    </row>
    <row r="184" spans="1:43" s="50" customFormat="1" x14ac:dyDescent="0.3">
      <c r="A184" s="49"/>
      <c r="B184" s="49"/>
      <c r="D184" s="49"/>
      <c r="F184" s="51"/>
      <c r="G184" s="79"/>
      <c r="H184" s="79"/>
      <c r="I184" s="79"/>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9"/>
      <c r="AK184" s="28"/>
      <c r="AL184" s="28"/>
      <c r="AM184" s="28"/>
      <c r="AN184" s="28"/>
      <c r="AO184" s="28"/>
      <c r="AP184" s="28"/>
      <c r="AQ184" s="28"/>
    </row>
    <row r="185" spans="1:43" s="50" customFormat="1" x14ac:dyDescent="0.3">
      <c r="A185" s="49"/>
      <c r="B185" s="49"/>
      <c r="D185" s="49"/>
      <c r="F185" s="51"/>
      <c r="G185" s="79"/>
      <c r="H185" s="79"/>
      <c r="I185" s="79"/>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9"/>
      <c r="AK185" s="28"/>
      <c r="AL185" s="28"/>
      <c r="AM185" s="28"/>
      <c r="AN185" s="28"/>
      <c r="AO185" s="28"/>
      <c r="AP185" s="28"/>
      <c r="AQ185" s="28"/>
    </row>
    <row r="186" spans="1:43" s="50" customFormat="1" x14ac:dyDescent="0.3">
      <c r="A186" s="49"/>
      <c r="B186" s="49"/>
      <c r="D186" s="49"/>
      <c r="F186" s="51"/>
      <c r="G186" s="79"/>
      <c r="H186" s="79"/>
      <c r="I186" s="79"/>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9"/>
      <c r="AK186" s="28"/>
      <c r="AL186" s="28"/>
      <c r="AM186" s="28"/>
      <c r="AN186" s="28"/>
      <c r="AO186" s="28"/>
      <c r="AP186" s="28"/>
      <c r="AQ186" s="28"/>
    </row>
    <row r="187" spans="1:43" s="50" customFormat="1" x14ac:dyDescent="0.3">
      <c r="A187" s="49"/>
      <c r="B187" s="49"/>
      <c r="D187" s="49"/>
      <c r="F187" s="51"/>
      <c r="G187" s="79"/>
      <c r="H187" s="79"/>
      <c r="I187" s="79"/>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9"/>
      <c r="AK187" s="28"/>
      <c r="AL187" s="28"/>
      <c r="AM187" s="28"/>
      <c r="AN187" s="28"/>
      <c r="AO187" s="28"/>
      <c r="AP187" s="28"/>
      <c r="AQ187" s="28"/>
    </row>
    <row r="188" spans="1:43" s="50" customFormat="1" x14ac:dyDescent="0.3">
      <c r="A188" s="49"/>
      <c r="B188" s="49"/>
      <c r="D188" s="49"/>
      <c r="F188" s="51"/>
      <c r="G188" s="79"/>
      <c r="H188" s="79"/>
      <c r="I188" s="79"/>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9"/>
      <c r="AK188" s="28"/>
      <c r="AL188" s="28"/>
      <c r="AM188" s="28"/>
      <c r="AN188" s="28"/>
      <c r="AO188" s="28"/>
      <c r="AP188" s="28"/>
      <c r="AQ188" s="28"/>
    </row>
    <row r="189" spans="1:43" s="50" customFormat="1" x14ac:dyDescent="0.3">
      <c r="A189" s="49"/>
      <c r="B189" s="49"/>
      <c r="D189" s="49"/>
      <c r="F189" s="51"/>
      <c r="G189" s="79"/>
      <c r="H189" s="79"/>
      <c r="I189" s="79"/>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9"/>
      <c r="AK189" s="28"/>
      <c r="AL189" s="28"/>
      <c r="AM189" s="28"/>
      <c r="AN189" s="28"/>
      <c r="AO189" s="28"/>
      <c r="AP189" s="28"/>
      <c r="AQ189" s="28"/>
    </row>
    <row r="190" spans="1:43" s="50" customFormat="1" x14ac:dyDescent="0.3">
      <c r="A190" s="49"/>
      <c r="B190" s="49"/>
      <c r="D190" s="49"/>
      <c r="F190" s="51"/>
      <c r="G190" s="79"/>
      <c r="H190" s="79"/>
      <c r="I190" s="79"/>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9"/>
      <c r="AK190" s="28"/>
      <c r="AL190" s="28"/>
      <c r="AM190" s="28"/>
      <c r="AN190" s="28"/>
      <c r="AO190" s="28"/>
      <c r="AP190" s="28"/>
      <c r="AQ190" s="28"/>
    </row>
    <row r="191" spans="1:43" s="50" customFormat="1" x14ac:dyDescent="0.3">
      <c r="A191" s="49"/>
      <c r="B191" s="49"/>
      <c r="D191" s="49"/>
      <c r="F191" s="51"/>
      <c r="G191" s="79"/>
      <c r="H191" s="79"/>
      <c r="I191" s="79"/>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9"/>
      <c r="AK191" s="28"/>
      <c r="AL191" s="28"/>
      <c r="AM191" s="28"/>
      <c r="AN191" s="28"/>
      <c r="AO191" s="28"/>
      <c r="AP191" s="28"/>
      <c r="AQ191" s="28"/>
    </row>
    <row r="192" spans="1:43" s="50" customFormat="1" x14ac:dyDescent="0.3">
      <c r="A192" s="49"/>
      <c r="B192" s="49"/>
      <c r="D192" s="49"/>
      <c r="F192" s="51"/>
      <c r="G192" s="79"/>
      <c r="H192" s="79"/>
      <c r="I192" s="79"/>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9"/>
      <c r="AK192" s="28"/>
      <c r="AL192" s="28"/>
      <c r="AM192" s="28"/>
      <c r="AN192" s="28"/>
      <c r="AO192" s="28"/>
      <c r="AP192" s="28"/>
      <c r="AQ192" s="28"/>
    </row>
  </sheetData>
  <sheetProtection password="E04D" sheet="1" objects="1" scenarios="1" autoFilter="0"/>
  <autoFilter ref="A3:AR4"/>
  <mergeCells count="46">
    <mergeCell ref="H3:H4"/>
    <mergeCell ref="I3:I4"/>
    <mergeCell ref="AP3:AP4"/>
    <mergeCell ref="AQ3:AQ4"/>
    <mergeCell ref="A3:A4"/>
    <mergeCell ref="B3:B4"/>
    <mergeCell ref="C3:C4"/>
    <mergeCell ref="D3:D4"/>
    <mergeCell ref="E3:E4"/>
    <mergeCell ref="F3:F4"/>
    <mergeCell ref="G3:G4"/>
    <mergeCell ref="AK3:AK4"/>
    <mergeCell ref="AL3:AL4"/>
    <mergeCell ref="AM3:AM4"/>
    <mergeCell ref="AN3:AN4"/>
    <mergeCell ref="AO3:AO4"/>
    <mergeCell ref="AF3:AF4"/>
    <mergeCell ref="AH3:AH4"/>
    <mergeCell ref="AI3:AI4"/>
    <mergeCell ref="AJ3:AJ4"/>
    <mergeCell ref="AA3:AA4"/>
    <mergeCell ref="AB3:AB4"/>
    <mergeCell ref="AC3:AC4"/>
    <mergeCell ref="AD3:AD4"/>
    <mergeCell ref="AE3:AE4"/>
    <mergeCell ref="W3:W4"/>
    <mergeCell ref="X3:X4"/>
    <mergeCell ref="Y3:Y4"/>
    <mergeCell ref="Z3:Z4"/>
    <mergeCell ref="AG3:AG4"/>
    <mergeCell ref="A1:G1"/>
    <mergeCell ref="A2:G2"/>
    <mergeCell ref="J2:AQ2"/>
    <mergeCell ref="J3:J4"/>
    <mergeCell ref="K3:K4"/>
    <mergeCell ref="L3:L4"/>
    <mergeCell ref="M3:M4"/>
    <mergeCell ref="N3:N4"/>
    <mergeCell ref="O3:O4"/>
    <mergeCell ref="P3:P4"/>
    <mergeCell ref="Q3:Q4"/>
    <mergeCell ref="R3:R4"/>
    <mergeCell ref="S3:S4"/>
    <mergeCell ref="T3:T4"/>
    <mergeCell ref="U3:U4"/>
    <mergeCell ref="V3:V4"/>
  </mergeCells>
  <dataValidations count="10">
    <dataValidation type="list" allowBlank="1" showInputMessage="1" showErrorMessage="1" errorTitle="Thong bao" error="Ban da nhap sai diem. Vui long xem lai sheet 'Bang diem ky thuat'" sqref="W5:W101">
      <formula1>"10,9,8"</formula1>
    </dataValidation>
    <dataValidation type="list" allowBlank="1" showInputMessage="1" showErrorMessage="1" errorTitle="Thong bao" error="Ban da nhap sai diem. Vui long xem lai sheet 'Bang diem ky thuat'" sqref="T5:T101">
      <formula1>"25,24,23,22,21,20"</formula1>
    </dataValidation>
    <dataValidation type="list" allowBlank="1" showInputMessage="1" showErrorMessage="1" errorTitle="Thong bao" error="Ban da nhap sai diem. Vui long xem lai sheet 'Bang diem ky thuat'" sqref="U5:U101">
      <formula1>"10,6,0"</formula1>
    </dataValidation>
    <dataValidation type="list" allowBlank="1" showInputMessage="1" showErrorMessage="1" errorTitle="Thong bao" error="Ban da nhap sai diem. Vui long xem lai sheet 'Bang diem ky thuat'" sqref="V5:V101">
      <formula1>"10,9,6,0"</formula1>
    </dataValidation>
    <dataValidation type="list" allowBlank="1" showInputMessage="1" showErrorMessage="1" errorTitle="Thong bao" error="Ban da nhap sai diem. Vui long xem lai sheet 'Bang diem ky thuat'" sqref="AD5:AD101">
      <formula1>"8,7,6,5"</formula1>
    </dataValidation>
    <dataValidation type="list" allowBlank="1" showInputMessage="1" showErrorMessage="1" errorTitle="Thong bao" error="Ban da nhap sai diem. Vui long xem lai sheet 'Bang diem ky thuat'" sqref="X5:X101 AA5:AB101">
      <formula1>"5,4,3"</formula1>
    </dataValidation>
    <dataValidation type="list" allowBlank="1" showInputMessage="1" showErrorMessage="1" errorTitle="Thong bao" error="Ban da nhap sai diem. Vui long xem lai sheet 'Bang diem ky thuat'" sqref="Y5:Y101">
      <formula1>"5,3"</formula1>
    </dataValidation>
    <dataValidation type="list" allowBlank="1" showInputMessage="1" showErrorMessage="1" errorTitle="Thong bao" error="Ban da nhap sai diem. Vui long xem lai sheet 'Bang diem ky thuat'" sqref="Z5:Z101">
      <formula1>"5,4"</formula1>
    </dataValidation>
    <dataValidation type="list" allowBlank="1" showInputMessage="1" showErrorMessage="1" errorTitle="Thong bao" error="Ban da nhap sai diem. Vui long xem lai sheet 'Bang diem ky thuat'" sqref="AC5:AC101">
      <formula1>"3,0"</formula1>
    </dataValidation>
    <dataValidation type="list" allowBlank="1" showInputMessage="1" showErrorMessage="1" errorTitle="Thong bao" error="Ban da nhap sai diem. Vui long xem lai sheet 'Bang diem ky thuat'" sqref="AE5:AG101">
      <formula1>"3,2"</formula1>
    </dataValidation>
  </dataValidations>
  <pageMargins left="0.39" right="0.31496062992125984" top="0.43307086614173229" bottom="0.47244094488188981" header="0.31496062992125984" footer="0.19685039370078741"/>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election activeCell="F12" sqref="F12"/>
    </sheetView>
  </sheetViews>
  <sheetFormatPr defaultRowHeight="15.75" x14ac:dyDescent="0.25"/>
  <cols>
    <col min="1" max="1" width="5.5" style="27" customWidth="1"/>
    <col min="2" max="2" width="62.25" style="1" customWidth="1"/>
    <col min="3" max="4" width="6.5" style="1" customWidth="1"/>
    <col min="5" max="256" width="9" style="1"/>
    <col min="257" max="257" width="5.5" style="1" customWidth="1"/>
    <col min="258" max="258" width="62.25" style="1" customWidth="1"/>
    <col min="259" max="260" width="6.5" style="1" customWidth="1"/>
    <col min="261" max="512" width="9" style="1"/>
    <col min="513" max="513" width="5.5" style="1" customWidth="1"/>
    <col min="514" max="514" width="62.25" style="1" customWidth="1"/>
    <col min="515" max="516" width="6.5" style="1" customWidth="1"/>
    <col min="517" max="768" width="9" style="1"/>
    <col min="769" max="769" width="5.5" style="1" customWidth="1"/>
    <col min="770" max="770" width="62.25" style="1" customWidth="1"/>
    <col min="771" max="772" width="6.5" style="1" customWidth="1"/>
    <col min="773" max="1024" width="9" style="1"/>
    <col min="1025" max="1025" width="5.5" style="1" customWidth="1"/>
    <col min="1026" max="1026" width="62.25" style="1" customWidth="1"/>
    <col min="1027" max="1028" width="6.5" style="1" customWidth="1"/>
    <col min="1029" max="1280" width="9" style="1"/>
    <col min="1281" max="1281" width="5.5" style="1" customWidth="1"/>
    <col min="1282" max="1282" width="62.25" style="1" customWidth="1"/>
    <col min="1283" max="1284" width="6.5" style="1" customWidth="1"/>
    <col min="1285" max="1536" width="9" style="1"/>
    <col min="1537" max="1537" width="5.5" style="1" customWidth="1"/>
    <col min="1538" max="1538" width="62.25" style="1" customWidth="1"/>
    <col min="1539" max="1540" width="6.5" style="1" customWidth="1"/>
    <col min="1541" max="1792" width="9" style="1"/>
    <col min="1793" max="1793" width="5.5" style="1" customWidth="1"/>
    <col min="1794" max="1794" width="62.25" style="1" customWidth="1"/>
    <col min="1795" max="1796" width="6.5" style="1" customWidth="1"/>
    <col min="1797" max="2048" width="9" style="1"/>
    <col min="2049" max="2049" width="5.5" style="1" customWidth="1"/>
    <col min="2050" max="2050" width="62.25" style="1" customWidth="1"/>
    <col min="2051" max="2052" width="6.5" style="1" customWidth="1"/>
    <col min="2053" max="2304" width="9" style="1"/>
    <col min="2305" max="2305" width="5.5" style="1" customWidth="1"/>
    <col min="2306" max="2306" width="62.25" style="1" customWidth="1"/>
    <col min="2307" max="2308" width="6.5" style="1" customWidth="1"/>
    <col min="2309" max="2560" width="9" style="1"/>
    <col min="2561" max="2561" width="5.5" style="1" customWidth="1"/>
    <col min="2562" max="2562" width="62.25" style="1" customWidth="1"/>
    <col min="2563" max="2564" width="6.5" style="1" customWidth="1"/>
    <col min="2565" max="2816" width="9" style="1"/>
    <col min="2817" max="2817" width="5.5" style="1" customWidth="1"/>
    <col min="2818" max="2818" width="62.25" style="1" customWidth="1"/>
    <col min="2819" max="2820" width="6.5" style="1" customWidth="1"/>
    <col min="2821" max="3072" width="9" style="1"/>
    <col min="3073" max="3073" width="5.5" style="1" customWidth="1"/>
    <col min="3074" max="3074" width="62.25" style="1" customWidth="1"/>
    <col min="3075" max="3076" width="6.5" style="1" customWidth="1"/>
    <col min="3077" max="3328" width="9" style="1"/>
    <col min="3329" max="3329" width="5.5" style="1" customWidth="1"/>
    <col min="3330" max="3330" width="62.25" style="1" customWidth="1"/>
    <col min="3331" max="3332" width="6.5" style="1" customWidth="1"/>
    <col min="3333" max="3584" width="9" style="1"/>
    <col min="3585" max="3585" width="5.5" style="1" customWidth="1"/>
    <col min="3586" max="3586" width="62.25" style="1" customWidth="1"/>
    <col min="3587" max="3588" width="6.5" style="1" customWidth="1"/>
    <col min="3589" max="3840" width="9" style="1"/>
    <col min="3841" max="3841" width="5.5" style="1" customWidth="1"/>
    <col min="3842" max="3842" width="62.25" style="1" customWidth="1"/>
    <col min="3843" max="3844" width="6.5" style="1" customWidth="1"/>
    <col min="3845" max="4096" width="9" style="1"/>
    <col min="4097" max="4097" width="5.5" style="1" customWidth="1"/>
    <col min="4098" max="4098" width="62.25" style="1" customWidth="1"/>
    <col min="4099" max="4100" width="6.5" style="1" customWidth="1"/>
    <col min="4101" max="4352" width="9" style="1"/>
    <col min="4353" max="4353" width="5.5" style="1" customWidth="1"/>
    <col min="4354" max="4354" width="62.25" style="1" customWidth="1"/>
    <col min="4355" max="4356" width="6.5" style="1" customWidth="1"/>
    <col min="4357" max="4608" width="9" style="1"/>
    <col min="4609" max="4609" width="5.5" style="1" customWidth="1"/>
    <col min="4610" max="4610" width="62.25" style="1" customWidth="1"/>
    <col min="4611" max="4612" width="6.5" style="1" customWidth="1"/>
    <col min="4613" max="4864" width="9" style="1"/>
    <col min="4865" max="4865" width="5.5" style="1" customWidth="1"/>
    <col min="4866" max="4866" width="62.25" style="1" customWidth="1"/>
    <col min="4867" max="4868" width="6.5" style="1" customWidth="1"/>
    <col min="4869" max="5120" width="9" style="1"/>
    <col min="5121" max="5121" width="5.5" style="1" customWidth="1"/>
    <col min="5122" max="5122" width="62.25" style="1" customWidth="1"/>
    <col min="5123" max="5124" width="6.5" style="1" customWidth="1"/>
    <col min="5125" max="5376" width="9" style="1"/>
    <col min="5377" max="5377" width="5.5" style="1" customWidth="1"/>
    <col min="5378" max="5378" width="62.25" style="1" customWidth="1"/>
    <col min="5379" max="5380" width="6.5" style="1" customWidth="1"/>
    <col min="5381" max="5632" width="9" style="1"/>
    <col min="5633" max="5633" width="5.5" style="1" customWidth="1"/>
    <col min="5634" max="5634" width="62.25" style="1" customWidth="1"/>
    <col min="5635" max="5636" width="6.5" style="1" customWidth="1"/>
    <col min="5637" max="5888" width="9" style="1"/>
    <col min="5889" max="5889" width="5.5" style="1" customWidth="1"/>
    <col min="5890" max="5890" width="62.25" style="1" customWidth="1"/>
    <col min="5891" max="5892" width="6.5" style="1" customWidth="1"/>
    <col min="5893" max="6144" width="9" style="1"/>
    <col min="6145" max="6145" width="5.5" style="1" customWidth="1"/>
    <col min="6146" max="6146" width="62.25" style="1" customWidth="1"/>
    <col min="6147" max="6148" width="6.5" style="1" customWidth="1"/>
    <col min="6149" max="6400" width="9" style="1"/>
    <col min="6401" max="6401" width="5.5" style="1" customWidth="1"/>
    <col min="6402" max="6402" width="62.25" style="1" customWidth="1"/>
    <col min="6403" max="6404" width="6.5" style="1" customWidth="1"/>
    <col min="6405" max="6656" width="9" style="1"/>
    <col min="6657" max="6657" width="5.5" style="1" customWidth="1"/>
    <col min="6658" max="6658" width="62.25" style="1" customWidth="1"/>
    <col min="6659" max="6660" width="6.5" style="1" customWidth="1"/>
    <col min="6661" max="6912" width="9" style="1"/>
    <col min="6913" max="6913" width="5.5" style="1" customWidth="1"/>
    <col min="6914" max="6914" width="62.25" style="1" customWidth="1"/>
    <col min="6915" max="6916" width="6.5" style="1" customWidth="1"/>
    <col min="6917" max="7168" width="9" style="1"/>
    <col min="7169" max="7169" width="5.5" style="1" customWidth="1"/>
    <col min="7170" max="7170" width="62.25" style="1" customWidth="1"/>
    <col min="7171" max="7172" width="6.5" style="1" customWidth="1"/>
    <col min="7173" max="7424" width="9" style="1"/>
    <col min="7425" max="7425" width="5.5" style="1" customWidth="1"/>
    <col min="7426" max="7426" width="62.25" style="1" customWidth="1"/>
    <col min="7427" max="7428" width="6.5" style="1" customWidth="1"/>
    <col min="7429" max="7680" width="9" style="1"/>
    <col min="7681" max="7681" width="5.5" style="1" customWidth="1"/>
    <col min="7682" max="7682" width="62.25" style="1" customWidth="1"/>
    <col min="7683" max="7684" width="6.5" style="1" customWidth="1"/>
    <col min="7685" max="7936" width="9" style="1"/>
    <col min="7937" max="7937" width="5.5" style="1" customWidth="1"/>
    <col min="7938" max="7938" width="62.25" style="1" customWidth="1"/>
    <col min="7939" max="7940" width="6.5" style="1" customWidth="1"/>
    <col min="7941" max="8192" width="9" style="1"/>
    <col min="8193" max="8193" width="5.5" style="1" customWidth="1"/>
    <col min="8194" max="8194" width="62.25" style="1" customWidth="1"/>
    <col min="8195" max="8196" width="6.5" style="1" customWidth="1"/>
    <col min="8197" max="8448" width="9" style="1"/>
    <col min="8449" max="8449" width="5.5" style="1" customWidth="1"/>
    <col min="8450" max="8450" width="62.25" style="1" customWidth="1"/>
    <col min="8451" max="8452" width="6.5" style="1" customWidth="1"/>
    <col min="8453" max="8704" width="9" style="1"/>
    <col min="8705" max="8705" width="5.5" style="1" customWidth="1"/>
    <col min="8706" max="8706" width="62.25" style="1" customWidth="1"/>
    <col min="8707" max="8708" width="6.5" style="1" customWidth="1"/>
    <col min="8709" max="8960" width="9" style="1"/>
    <col min="8961" max="8961" width="5.5" style="1" customWidth="1"/>
    <col min="8962" max="8962" width="62.25" style="1" customWidth="1"/>
    <col min="8963" max="8964" width="6.5" style="1" customWidth="1"/>
    <col min="8965" max="9216" width="9" style="1"/>
    <col min="9217" max="9217" width="5.5" style="1" customWidth="1"/>
    <col min="9218" max="9218" width="62.25" style="1" customWidth="1"/>
    <col min="9219" max="9220" width="6.5" style="1" customWidth="1"/>
    <col min="9221" max="9472" width="9" style="1"/>
    <col min="9473" max="9473" width="5.5" style="1" customWidth="1"/>
    <col min="9474" max="9474" width="62.25" style="1" customWidth="1"/>
    <col min="9475" max="9476" width="6.5" style="1" customWidth="1"/>
    <col min="9477" max="9728" width="9" style="1"/>
    <col min="9729" max="9729" width="5.5" style="1" customWidth="1"/>
    <col min="9730" max="9730" width="62.25" style="1" customWidth="1"/>
    <col min="9731" max="9732" width="6.5" style="1" customWidth="1"/>
    <col min="9733" max="9984" width="9" style="1"/>
    <col min="9985" max="9985" width="5.5" style="1" customWidth="1"/>
    <col min="9986" max="9986" width="62.25" style="1" customWidth="1"/>
    <col min="9987" max="9988" width="6.5" style="1" customWidth="1"/>
    <col min="9989" max="10240" width="9" style="1"/>
    <col min="10241" max="10241" width="5.5" style="1" customWidth="1"/>
    <col min="10242" max="10242" width="62.25" style="1" customWidth="1"/>
    <col min="10243" max="10244" width="6.5" style="1" customWidth="1"/>
    <col min="10245" max="10496" width="9" style="1"/>
    <col min="10497" max="10497" width="5.5" style="1" customWidth="1"/>
    <col min="10498" max="10498" width="62.25" style="1" customWidth="1"/>
    <col min="10499" max="10500" width="6.5" style="1" customWidth="1"/>
    <col min="10501" max="10752" width="9" style="1"/>
    <col min="10753" max="10753" width="5.5" style="1" customWidth="1"/>
    <col min="10754" max="10754" width="62.25" style="1" customWidth="1"/>
    <col min="10755" max="10756" width="6.5" style="1" customWidth="1"/>
    <col min="10757" max="11008" width="9" style="1"/>
    <col min="11009" max="11009" width="5.5" style="1" customWidth="1"/>
    <col min="11010" max="11010" width="62.25" style="1" customWidth="1"/>
    <col min="11011" max="11012" width="6.5" style="1" customWidth="1"/>
    <col min="11013" max="11264" width="9" style="1"/>
    <col min="11265" max="11265" width="5.5" style="1" customWidth="1"/>
    <col min="11266" max="11266" width="62.25" style="1" customWidth="1"/>
    <col min="11267" max="11268" width="6.5" style="1" customWidth="1"/>
    <col min="11269" max="11520" width="9" style="1"/>
    <col min="11521" max="11521" width="5.5" style="1" customWidth="1"/>
    <col min="11522" max="11522" width="62.25" style="1" customWidth="1"/>
    <col min="11523" max="11524" width="6.5" style="1" customWidth="1"/>
    <col min="11525" max="11776" width="9" style="1"/>
    <col min="11777" max="11777" width="5.5" style="1" customWidth="1"/>
    <col min="11778" max="11778" width="62.25" style="1" customWidth="1"/>
    <col min="11779" max="11780" width="6.5" style="1" customWidth="1"/>
    <col min="11781" max="12032" width="9" style="1"/>
    <col min="12033" max="12033" width="5.5" style="1" customWidth="1"/>
    <col min="12034" max="12034" width="62.25" style="1" customWidth="1"/>
    <col min="12035" max="12036" width="6.5" style="1" customWidth="1"/>
    <col min="12037" max="12288" width="9" style="1"/>
    <col min="12289" max="12289" width="5.5" style="1" customWidth="1"/>
    <col min="12290" max="12290" width="62.25" style="1" customWidth="1"/>
    <col min="12291" max="12292" width="6.5" style="1" customWidth="1"/>
    <col min="12293" max="12544" width="9" style="1"/>
    <col min="12545" max="12545" width="5.5" style="1" customWidth="1"/>
    <col min="12546" max="12546" width="62.25" style="1" customWidth="1"/>
    <col min="12547" max="12548" width="6.5" style="1" customWidth="1"/>
    <col min="12549" max="12800" width="9" style="1"/>
    <col min="12801" max="12801" width="5.5" style="1" customWidth="1"/>
    <col min="12802" max="12802" width="62.25" style="1" customWidth="1"/>
    <col min="12803" max="12804" width="6.5" style="1" customWidth="1"/>
    <col min="12805" max="13056" width="9" style="1"/>
    <col min="13057" max="13057" width="5.5" style="1" customWidth="1"/>
    <col min="13058" max="13058" width="62.25" style="1" customWidth="1"/>
    <col min="13059" max="13060" width="6.5" style="1" customWidth="1"/>
    <col min="13061" max="13312" width="9" style="1"/>
    <col min="13313" max="13313" width="5.5" style="1" customWidth="1"/>
    <col min="13314" max="13314" width="62.25" style="1" customWidth="1"/>
    <col min="13315" max="13316" width="6.5" style="1" customWidth="1"/>
    <col min="13317" max="13568" width="9" style="1"/>
    <col min="13569" max="13569" width="5.5" style="1" customWidth="1"/>
    <col min="13570" max="13570" width="62.25" style="1" customWidth="1"/>
    <col min="13571" max="13572" width="6.5" style="1" customWidth="1"/>
    <col min="13573" max="13824" width="9" style="1"/>
    <col min="13825" max="13825" width="5.5" style="1" customWidth="1"/>
    <col min="13826" max="13826" width="62.25" style="1" customWidth="1"/>
    <col min="13827" max="13828" width="6.5" style="1" customWidth="1"/>
    <col min="13829" max="14080" width="9" style="1"/>
    <col min="14081" max="14081" width="5.5" style="1" customWidth="1"/>
    <col min="14082" max="14082" width="62.25" style="1" customWidth="1"/>
    <col min="14083" max="14084" width="6.5" style="1" customWidth="1"/>
    <col min="14085" max="14336" width="9" style="1"/>
    <col min="14337" max="14337" width="5.5" style="1" customWidth="1"/>
    <col min="14338" max="14338" width="62.25" style="1" customWidth="1"/>
    <col min="14339" max="14340" width="6.5" style="1" customWidth="1"/>
    <col min="14341" max="14592" width="9" style="1"/>
    <col min="14593" max="14593" width="5.5" style="1" customWidth="1"/>
    <col min="14594" max="14594" width="62.25" style="1" customWidth="1"/>
    <col min="14595" max="14596" width="6.5" style="1" customWidth="1"/>
    <col min="14597" max="14848" width="9" style="1"/>
    <col min="14849" max="14849" width="5.5" style="1" customWidth="1"/>
    <col min="14850" max="14850" width="62.25" style="1" customWidth="1"/>
    <col min="14851" max="14852" width="6.5" style="1" customWidth="1"/>
    <col min="14853" max="15104" width="9" style="1"/>
    <col min="15105" max="15105" width="5.5" style="1" customWidth="1"/>
    <col min="15106" max="15106" width="62.25" style="1" customWidth="1"/>
    <col min="15107" max="15108" width="6.5" style="1" customWidth="1"/>
    <col min="15109" max="15360" width="9" style="1"/>
    <col min="15361" max="15361" width="5.5" style="1" customWidth="1"/>
    <col min="15362" max="15362" width="62.25" style="1" customWidth="1"/>
    <col min="15363" max="15364" width="6.5" style="1" customWidth="1"/>
    <col min="15365" max="15616" width="9" style="1"/>
    <col min="15617" max="15617" width="5.5" style="1" customWidth="1"/>
    <col min="15618" max="15618" width="62.25" style="1" customWidth="1"/>
    <col min="15619" max="15620" width="6.5" style="1" customWidth="1"/>
    <col min="15621" max="15872" width="9" style="1"/>
    <col min="15873" max="15873" width="5.5" style="1" customWidth="1"/>
    <col min="15874" max="15874" width="62.25" style="1" customWidth="1"/>
    <col min="15875" max="15876" width="6.5" style="1" customWidth="1"/>
    <col min="15877" max="16128" width="9" style="1"/>
    <col min="16129" max="16129" width="5.5" style="1" customWidth="1"/>
    <col min="16130" max="16130" width="62.25" style="1" customWidth="1"/>
    <col min="16131" max="16132" width="6.5" style="1" customWidth="1"/>
    <col min="16133" max="16384" width="9" style="1"/>
  </cols>
  <sheetData>
    <row r="1" spans="1:4" ht="27" customHeight="1" x14ac:dyDescent="0.3">
      <c r="A1" s="102" t="s">
        <v>240</v>
      </c>
      <c r="B1" s="102"/>
      <c r="C1" s="102"/>
      <c r="D1" s="102"/>
    </row>
    <row r="2" spans="1:4" ht="22.5" customHeight="1" x14ac:dyDescent="0.3">
      <c r="A2" s="103" t="s">
        <v>72</v>
      </c>
      <c r="B2" s="103"/>
      <c r="C2" s="103"/>
      <c r="D2" s="103"/>
    </row>
    <row r="3" spans="1:4" ht="21.75" customHeight="1" x14ac:dyDescent="0.25">
      <c r="A3" s="104" t="s">
        <v>241</v>
      </c>
      <c r="B3" s="105"/>
      <c r="C3" s="105"/>
      <c r="D3" s="105"/>
    </row>
    <row r="4" spans="1:4" ht="18.75" x14ac:dyDescent="0.3">
      <c r="A4" s="2"/>
      <c r="B4" s="2"/>
      <c r="C4" s="2"/>
      <c r="D4" s="2"/>
    </row>
    <row r="5" spans="1:4" ht="19.5" customHeight="1" x14ac:dyDescent="0.25">
      <c r="A5" s="98" t="s">
        <v>242</v>
      </c>
      <c r="B5" s="98"/>
      <c r="C5" s="98"/>
      <c r="D5" s="98"/>
    </row>
    <row r="6" spans="1:4" ht="19.5" customHeight="1" x14ac:dyDescent="0.25">
      <c r="A6" s="98" t="s">
        <v>243</v>
      </c>
      <c r="B6" s="98"/>
      <c r="C6" s="98"/>
      <c r="D6" s="98"/>
    </row>
    <row r="7" spans="1:4" ht="19.5" customHeight="1" x14ac:dyDescent="0.25">
      <c r="A7" s="98" t="s">
        <v>244</v>
      </c>
      <c r="B7" s="98"/>
      <c r="C7" s="98"/>
      <c r="D7" s="98"/>
    </row>
    <row r="8" spans="1:4" ht="19.5" customHeight="1" x14ac:dyDescent="0.25">
      <c r="A8" s="98" t="s">
        <v>245</v>
      </c>
      <c r="B8" s="98"/>
      <c r="C8" s="98"/>
      <c r="D8" s="98"/>
    </row>
    <row r="9" spans="1:4" ht="19.5" customHeight="1" x14ac:dyDescent="0.25">
      <c r="A9" s="98" t="s">
        <v>246</v>
      </c>
      <c r="B9" s="98"/>
      <c r="C9" s="98"/>
      <c r="D9" s="98"/>
    </row>
    <row r="10" spans="1:4" ht="19.5" customHeight="1" x14ac:dyDescent="0.25">
      <c r="A10" s="98" t="s">
        <v>247</v>
      </c>
      <c r="B10" s="98"/>
      <c r="C10" s="98"/>
      <c r="D10" s="98"/>
    </row>
    <row r="11" spans="1:4" ht="16.5" x14ac:dyDescent="0.25">
      <c r="A11" s="3"/>
      <c r="B11" s="3"/>
      <c r="C11" s="3"/>
      <c r="D11" s="3"/>
    </row>
    <row r="12" spans="1:4" s="7" customFormat="1" ht="31.5" x14ac:dyDescent="0.25">
      <c r="A12" s="4" t="s">
        <v>124</v>
      </c>
      <c r="B12" s="5" t="s">
        <v>248</v>
      </c>
      <c r="C12" s="6" t="s">
        <v>249</v>
      </c>
      <c r="D12" s="6" t="s">
        <v>250</v>
      </c>
    </row>
    <row r="13" spans="1:4" s="11" customFormat="1" ht="16.5" x14ac:dyDescent="0.25">
      <c r="A13" s="8" t="s">
        <v>251</v>
      </c>
      <c r="B13" s="9" t="s">
        <v>252</v>
      </c>
      <c r="C13" s="10"/>
      <c r="D13" s="10"/>
    </row>
    <row r="14" spans="1:4" s="11" customFormat="1" ht="16.5" x14ac:dyDescent="0.25">
      <c r="A14" s="12">
        <v>1</v>
      </c>
      <c r="B14" s="90" t="s">
        <v>253</v>
      </c>
      <c r="C14" s="90"/>
      <c r="D14" s="90"/>
    </row>
    <row r="15" spans="1:4" x14ac:dyDescent="0.25">
      <c r="A15" s="8"/>
      <c r="B15" s="10" t="s">
        <v>254</v>
      </c>
      <c r="C15" s="13"/>
      <c r="D15" s="10"/>
    </row>
    <row r="16" spans="1:4" x14ac:dyDescent="0.25">
      <c r="A16" s="8"/>
      <c r="B16" s="14" t="s">
        <v>255</v>
      </c>
      <c r="C16" s="13">
        <v>25</v>
      </c>
      <c r="D16" s="10"/>
    </row>
    <row r="17" spans="1:4" ht="31.5" x14ac:dyDescent="0.25">
      <c r="A17" s="8"/>
      <c r="B17" s="15" t="s">
        <v>256</v>
      </c>
      <c r="C17" s="16">
        <v>23</v>
      </c>
      <c r="D17" s="10"/>
    </row>
    <row r="18" spans="1:4" ht="31.5" x14ac:dyDescent="0.25">
      <c r="A18" s="8"/>
      <c r="B18" s="15" t="s">
        <v>257</v>
      </c>
      <c r="C18" s="16">
        <v>21</v>
      </c>
      <c r="D18" s="10"/>
    </row>
    <row r="19" spans="1:4" x14ac:dyDescent="0.25">
      <c r="A19" s="8"/>
      <c r="B19" s="10" t="s">
        <v>258</v>
      </c>
      <c r="C19" s="13"/>
      <c r="D19" s="14"/>
    </row>
    <row r="20" spans="1:4" x14ac:dyDescent="0.25">
      <c r="A20" s="99"/>
      <c r="B20" s="17" t="s">
        <v>259</v>
      </c>
      <c r="C20" s="100">
        <v>24</v>
      </c>
      <c r="D20" s="101"/>
    </row>
    <row r="21" spans="1:4" ht="31.5" x14ac:dyDescent="0.25">
      <c r="A21" s="99"/>
      <c r="B21" s="17" t="s">
        <v>260</v>
      </c>
      <c r="C21" s="100"/>
      <c r="D21" s="101"/>
    </row>
    <row r="22" spans="1:4" x14ac:dyDescent="0.25">
      <c r="A22" s="99"/>
      <c r="B22" s="17" t="s">
        <v>261</v>
      </c>
      <c r="C22" s="100">
        <v>22</v>
      </c>
      <c r="D22" s="101"/>
    </row>
    <row r="23" spans="1:4" ht="31.5" x14ac:dyDescent="0.25">
      <c r="A23" s="99"/>
      <c r="B23" s="17" t="s">
        <v>262</v>
      </c>
      <c r="C23" s="100"/>
      <c r="D23" s="101"/>
    </row>
    <row r="24" spans="1:4" ht="21" customHeight="1" x14ac:dyDescent="0.25">
      <c r="A24" s="8"/>
      <c r="B24" s="17" t="s">
        <v>263</v>
      </c>
      <c r="C24" s="13">
        <v>21</v>
      </c>
      <c r="D24" s="10"/>
    </row>
    <row r="25" spans="1:4" ht="31.5" x14ac:dyDescent="0.25">
      <c r="A25" s="8"/>
      <c r="B25" s="17" t="s">
        <v>264</v>
      </c>
      <c r="C25" s="13">
        <v>20</v>
      </c>
      <c r="D25" s="14"/>
    </row>
    <row r="26" spans="1:4" ht="31.5" x14ac:dyDescent="0.25">
      <c r="A26" s="8"/>
      <c r="B26" s="9" t="s">
        <v>265</v>
      </c>
      <c r="C26" s="16"/>
      <c r="D26" s="14"/>
    </row>
    <row r="27" spans="1:4" ht="30" customHeight="1" x14ac:dyDescent="0.25">
      <c r="A27" s="8"/>
      <c r="B27" s="17" t="s">
        <v>266</v>
      </c>
      <c r="C27" s="16">
        <v>25</v>
      </c>
      <c r="D27" s="10"/>
    </row>
    <row r="28" spans="1:4" ht="31.5" x14ac:dyDescent="0.25">
      <c r="A28" s="8"/>
      <c r="B28" s="17" t="s">
        <v>267</v>
      </c>
      <c r="C28" s="16">
        <v>20</v>
      </c>
      <c r="D28" s="14"/>
    </row>
    <row r="29" spans="1:4" x14ac:dyDescent="0.25">
      <c r="A29" s="12">
        <v>2</v>
      </c>
      <c r="B29" s="90" t="s">
        <v>268</v>
      </c>
      <c r="C29" s="90"/>
      <c r="D29" s="90"/>
    </row>
    <row r="30" spans="1:4" x14ac:dyDescent="0.25">
      <c r="A30" s="8"/>
      <c r="B30" s="17" t="s">
        <v>269</v>
      </c>
      <c r="C30" s="16">
        <v>10</v>
      </c>
      <c r="D30" s="14"/>
    </row>
    <row r="31" spans="1:4" x14ac:dyDescent="0.25">
      <c r="A31" s="8"/>
      <c r="B31" s="17" t="s">
        <v>270</v>
      </c>
      <c r="C31" s="16"/>
      <c r="D31" s="14"/>
    </row>
    <row r="32" spans="1:4" x14ac:dyDescent="0.25">
      <c r="A32" s="8"/>
      <c r="B32" s="17" t="s">
        <v>271</v>
      </c>
      <c r="C32" s="16">
        <v>6</v>
      </c>
      <c r="D32" s="10"/>
    </row>
    <row r="33" spans="1:4" x14ac:dyDescent="0.25">
      <c r="A33" s="8"/>
      <c r="B33" s="17" t="s">
        <v>272</v>
      </c>
      <c r="C33" s="13">
        <v>0</v>
      </c>
      <c r="D33" s="14"/>
    </row>
    <row r="34" spans="1:4" ht="18.75" x14ac:dyDescent="0.25">
      <c r="A34" s="18">
        <v>3</v>
      </c>
      <c r="B34" s="88" t="s">
        <v>273</v>
      </c>
      <c r="C34" s="88"/>
      <c r="D34" s="88"/>
    </row>
    <row r="35" spans="1:4" x14ac:dyDescent="0.25">
      <c r="A35" s="8"/>
      <c r="B35" s="17" t="s">
        <v>274</v>
      </c>
      <c r="C35" s="16">
        <v>10</v>
      </c>
      <c r="D35" s="14"/>
    </row>
    <row r="36" spans="1:4" x14ac:dyDescent="0.25">
      <c r="A36" s="8"/>
      <c r="B36" s="17" t="s">
        <v>275</v>
      </c>
      <c r="C36" s="16">
        <v>9</v>
      </c>
      <c r="D36" s="14"/>
    </row>
    <row r="37" spans="1:4" x14ac:dyDescent="0.25">
      <c r="A37" s="8"/>
      <c r="B37" s="17" t="s">
        <v>276</v>
      </c>
      <c r="C37" s="16">
        <v>6</v>
      </c>
      <c r="D37" s="14"/>
    </row>
    <row r="38" spans="1:4" ht="18" customHeight="1" x14ac:dyDescent="0.25">
      <c r="A38" s="8"/>
      <c r="B38" s="17" t="s">
        <v>277</v>
      </c>
      <c r="C38" s="16">
        <v>0</v>
      </c>
      <c r="D38" s="14"/>
    </row>
    <row r="39" spans="1:4" ht="18.75" x14ac:dyDescent="0.25">
      <c r="A39" s="18">
        <v>4</v>
      </c>
      <c r="B39" s="88" t="s">
        <v>278</v>
      </c>
      <c r="C39" s="88"/>
      <c r="D39" s="88"/>
    </row>
    <row r="40" spans="1:4" x14ac:dyDescent="0.25">
      <c r="A40" s="8"/>
      <c r="B40" s="17" t="s">
        <v>279</v>
      </c>
      <c r="C40" s="16">
        <v>10</v>
      </c>
      <c r="D40" s="14"/>
    </row>
    <row r="41" spans="1:4" ht="33" customHeight="1" x14ac:dyDescent="0.25">
      <c r="A41" s="8"/>
      <c r="B41" s="17" t="s">
        <v>280</v>
      </c>
      <c r="C41" s="16">
        <v>9</v>
      </c>
      <c r="D41" s="14"/>
    </row>
    <row r="42" spans="1:4" ht="18.75" customHeight="1" x14ac:dyDescent="0.25">
      <c r="A42" s="8"/>
      <c r="B42" s="17" t="s">
        <v>281</v>
      </c>
      <c r="C42" s="16">
        <v>8</v>
      </c>
      <c r="D42" s="14"/>
    </row>
    <row r="43" spans="1:4" ht="18.75" x14ac:dyDescent="0.25">
      <c r="A43" s="19">
        <v>5</v>
      </c>
      <c r="B43" s="88" t="s">
        <v>282</v>
      </c>
      <c r="C43" s="88"/>
      <c r="D43" s="88"/>
    </row>
    <row r="44" spans="1:4" ht="31.5" x14ac:dyDescent="0.25">
      <c r="A44" s="8"/>
      <c r="B44" s="17" t="s">
        <v>283</v>
      </c>
      <c r="C44" s="16">
        <v>5</v>
      </c>
      <c r="D44" s="14"/>
    </row>
    <row r="45" spans="1:4" ht="15.75" customHeight="1" x14ac:dyDescent="0.25">
      <c r="A45" s="8"/>
      <c r="B45" s="17" t="s">
        <v>284</v>
      </c>
      <c r="C45" s="16">
        <v>4</v>
      </c>
      <c r="D45" s="14"/>
    </row>
    <row r="46" spans="1:4" x14ac:dyDescent="0.25">
      <c r="A46" s="8"/>
      <c r="B46" s="17" t="s">
        <v>285</v>
      </c>
      <c r="C46" s="16">
        <v>3</v>
      </c>
      <c r="D46" s="14"/>
    </row>
    <row r="47" spans="1:4" x14ac:dyDescent="0.25">
      <c r="A47" s="18">
        <v>6</v>
      </c>
      <c r="B47" s="94" t="s">
        <v>286</v>
      </c>
      <c r="C47" s="95"/>
      <c r="D47" s="96"/>
    </row>
    <row r="48" spans="1:4" ht="47.25" x14ac:dyDescent="0.25">
      <c r="A48" s="8"/>
      <c r="B48" s="17" t="s">
        <v>287</v>
      </c>
      <c r="C48" s="16">
        <v>5</v>
      </c>
      <c r="D48" s="14"/>
    </row>
    <row r="49" spans="1:4" ht="15.75" customHeight="1" x14ac:dyDescent="0.25">
      <c r="A49" s="8"/>
      <c r="B49" s="17" t="s">
        <v>288</v>
      </c>
      <c r="C49" s="16">
        <v>5</v>
      </c>
      <c r="D49" s="14"/>
    </row>
    <row r="50" spans="1:4" x14ac:dyDescent="0.25">
      <c r="A50" s="8"/>
      <c r="B50" s="17" t="s">
        <v>289</v>
      </c>
      <c r="C50" s="16">
        <v>5</v>
      </c>
      <c r="D50" s="14"/>
    </row>
    <row r="51" spans="1:4" ht="31.5" x14ac:dyDescent="0.25">
      <c r="A51" s="8"/>
      <c r="B51" s="17" t="s">
        <v>290</v>
      </c>
      <c r="C51" s="16">
        <v>5</v>
      </c>
      <c r="D51" s="14"/>
    </row>
    <row r="52" spans="1:4" ht="31.5" x14ac:dyDescent="0.25">
      <c r="A52" s="8"/>
      <c r="B52" s="17" t="s">
        <v>291</v>
      </c>
      <c r="C52" s="16">
        <v>3</v>
      </c>
      <c r="D52" s="14"/>
    </row>
    <row r="53" spans="1:4" ht="38.25" customHeight="1" x14ac:dyDescent="0.25">
      <c r="A53" s="18">
        <v>7</v>
      </c>
      <c r="B53" s="90" t="s">
        <v>292</v>
      </c>
      <c r="C53" s="90"/>
      <c r="D53" s="90"/>
    </row>
    <row r="54" spans="1:4" ht="31.5" x14ac:dyDescent="0.25">
      <c r="A54" s="8"/>
      <c r="B54" s="17" t="s">
        <v>293</v>
      </c>
      <c r="C54" s="20">
        <v>5</v>
      </c>
      <c r="D54" s="14"/>
    </row>
    <row r="55" spans="1:4" ht="47.25" x14ac:dyDescent="0.25">
      <c r="A55" s="8"/>
      <c r="B55" s="17" t="s">
        <v>294</v>
      </c>
      <c r="C55" s="20">
        <v>4</v>
      </c>
      <c r="D55" s="14"/>
    </row>
    <row r="56" spans="1:4" x14ac:dyDescent="0.25">
      <c r="A56" s="8" t="s">
        <v>295</v>
      </c>
      <c r="B56" s="9" t="s">
        <v>296</v>
      </c>
      <c r="C56" s="17"/>
      <c r="D56" s="14"/>
    </row>
    <row r="57" spans="1:4" ht="36.75" customHeight="1" x14ac:dyDescent="0.25">
      <c r="A57" s="18">
        <v>9</v>
      </c>
      <c r="B57" s="88" t="s">
        <v>297</v>
      </c>
      <c r="C57" s="88"/>
      <c r="D57" s="88"/>
    </row>
    <row r="58" spans="1:4" ht="19.5" customHeight="1" x14ac:dyDescent="0.25">
      <c r="A58" s="8"/>
      <c r="B58" s="17" t="s">
        <v>298</v>
      </c>
      <c r="C58" s="16">
        <v>5</v>
      </c>
      <c r="D58" s="14"/>
    </row>
    <row r="59" spans="1:4" ht="18.75" x14ac:dyDescent="0.25">
      <c r="A59" s="8"/>
      <c r="B59" s="17" t="s">
        <v>299</v>
      </c>
      <c r="C59" s="16">
        <v>4</v>
      </c>
      <c r="D59" s="14"/>
    </row>
    <row r="60" spans="1:4" x14ac:dyDescent="0.25">
      <c r="A60" s="8"/>
      <c r="B60" s="17" t="s">
        <v>300</v>
      </c>
      <c r="C60" s="16">
        <v>3</v>
      </c>
      <c r="D60" s="14"/>
    </row>
    <row r="61" spans="1:4" x14ac:dyDescent="0.25">
      <c r="A61" s="97">
        <v>10</v>
      </c>
      <c r="B61" s="90" t="s">
        <v>301</v>
      </c>
      <c r="C61" s="90"/>
      <c r="D61" s="90"/>
    </row>
    <row r="62" spans="1:4" x14ac:dyDescent="0.25">
      <c r="A62" s="97"/>
      <c r="B62" s="90" t="s">
        <v>302</v>
      </c>
      <c r="C62" s="90"/>
      <c r="D62" s="90"/>
    </row>
    <row r="63" spans="1:4" x14ac:dyDescent="0.25">
      <c r="A63" s="8"/>
      <c r="B63" s="17" t="s">
        <v>303</v>
      </c>
      <c r="C63" s="16">
        <v>5</v>
      </c>
      <c r="D63" s="14"/>
    </row>
    <row r="64" spans="1:4" ht="30.75" customHeight="1" x14ac:dyDescent="0.25">
      <c r="A64" s="8"/>
      <c r="B64" s="17" t="s">
        <v>304</v>
      </c>
      <c r="C64" s="16">
        <v>4</v>
      </c>
      <c r="D64" s="14"/>
    </row>
    <row r="65" spans="1:4" x14ac:dyDescent="0.25">
      <c r="A65" s="8"/>
      <c r="B65" s="17" t="s">
        <v>305</v>
      </c>
      <c r="C65" s="16">
        <v>3</v>
      </c>
      <c r="D65" s="14"/>
    </row>
    <row r="66" spans="1:4" ht="20.25" customHeight="1" x14ac:dyDescent="0.25">
      <c r="A66" s="18">
        <v>11</v>
      </c>
      <c r="B66" s="88" t="s">
        <v>306</v>
      </c>
      <c r="C66" s="88"/>
      <c r="D66" s="88"/>
    </row>
    <row r="67" spans="1:4" ht="33" customHeight="1" x14ac:dyDescent="0.25">
      <c r="A67" s="8"/>
      <c r="B67" s="17" t="s">
        <v>307</v>
      </c>
      <c r="C67" s="16">
        <v>3</v>
      </c>
      <c r="D67" s="14"/>
    </row>
    <row r="68" spans="1:4" x14ac:dyDescent="0.25">
      <c r="A68" s="8"/>
      <c r="B68" s="17" t="s">
        <v>308</v>
      </c>
      <c r="C68" s="16">
        <v>0</v>
      </c>
      <c r="D68" s="14"/>
    </row>
    <row r="69" spans="1:4" x14ac:dyDescent="0.25">
      <c r="A69" s="18">
        <v>12</v>
      </c>
      <c r="B69" s="89" t="s">
        <v>309</v>
      </c>
      <c r="C69" s="89"/>
      <c r="D69" s="89"/>
    </row>
    <row r="70" spans="1:4" x14ac:dyDescent="0.25">
      <c r="A70" s="8"/>
      <c r="B70" s="17" t="s">
        <v>310</v>
      </c>
      <c r="C70" s="17"/>
      <c r="D70" s="14"/>
    </row>
    <row r="71" spans="1:4" ht="31.5" x14ac:dyDescent="0.25">
      <c r="A71" s="8"/>
      <c r="B71" s="17" t="s">
        <v>311</v>
      </c>
      <c r="C71" s="16">
        <v>8</v>
      </c>
      <c r="D71" s="14"/>
    </row>
    <row r="72" spans="1:4" ht="31.5" x14ac:dyDescent="0.25">
      <c r="A72" s="8"/>
      <c r="B72" s="17" t="s">
        <v>312</v>
      </c>
      <c r="C72" s="16">
        <v>7</v>
      </c>
      <c r="D72" s="14"/>
    </row>
    <row r="73" spans="1:4" ht="18.75" customHeight="1" x14ac:dyDescent="0.25">
      <c r="A73" s="8"/>
      <c r="B73" s="17" t="s">
        <v>313</v>
      </c>
      <c r="C73" s="16">
        <v>6</v>
      </c>
      <c r="D73" s="14"/>
    </row>
    <row r="74" spans="1:4" x14ac:dyDescent="0.25">
      <c r="A74" s="8"/>
      <c r="B74" s="17" t="s">
        <v>314</v>
      </c>
      <c r="C74" s="16">
        <v>5</v>
      </c>
      <c r="D74" s="14"/>
    </row>
    <row r="75" spans="1:4" x14ac:dyDescent="0.25">
      <c r="A75" s="18">
        <v>13</v>
      </c>
      <c r="B75" s="88" t="s">
        <v>315</v>
      </c>
      <c r="C75" s="88"/>
      <c r="D75" s="88"/>
    </row>
    <row r="76" spans="1:4" ht="36.75" customHeight="1" x14ac:dyDescent="0.25">
      <c r="A76" s="8"/>
      <c r="B76" s="17" t="s">
        <v>316</v>
      </c>
      <c r="C76" s="16">
        <v>3</v>
      </c>
      <c r="D76" s="14"/>
    </row>
    <row r="77" spans="1:4" x14ac:dyDescent="0.25">
      <c r="A77" s="8"/>
      <c r="B77" s="17" t="s">
        <v>317</v>
      </c>
      <c r="C77" s="16">
        <v>2</v>
      </c>
      <c r="D77" s="14"/>
    </row>
    <row r="78" spans="1:4" x14ac:dyDescent="0.25">
      <c r="A78" s="18">
        <v>14</v>
      </c>
      <c r="B78" s="90" t="s">
        <v>318</v>
      </c>
      <c r="C78" s="90"/>
      <c r="D78" s="90"/>
    </row>
    <row r="79" spans="1:4" x14ac:dyDescent="0.25">
      <c r="A79" s="8"/>
      <c r="B79" s="17" t="s">
        <v>319</v>
      </c>
      <c r="C79" s="16">
        <v>3</v>
      </c>
      <c r="D79" s="14"/>
    </row>
    <row r="80" spans="1:4" ht="31.5" x14ac:dyDescent="0.25">
      <c r="A80" s="21"/>
      <c r="B80" s="22" t="s">
        <v>320</v>
      </c>
      <c r="C80" s="23">
        <v>2</v>
      </c>
      <c r="D80" s="24"/>
    </row>
    <row r="81" spans="1:4" x14ac:dyDescent="0.25">
      <c r="A81" s="91">
        <v>15</v>
      </c>
      <c r="B81" s="93" t="s">
        <v>321</v>
      </c>
      <c r="C81" s="93"/>
      <c r="D81" s="93"/>
    </row>
    <row r="82" spans="1:4" x14ac:dyDescent="0.25">
      <c r="A82" s="92"/>
      <c r="B82" s="93" t="s">
        <v>322</v>
      </c>
      <c r="C82" s="93"/>
      <c r="D82" s="93"/>
    </row>
    <row r="83" spans="1:4" ht="84" customHeight="1" x14ac:dyDescent="0.25">
      <c r="A83" s="25"/>
      <c r="B83" s="22" t="s">
        <v>323</v>
      </c>
      <c r="C83" s="26">
        <v>3</v>
      </c>
      <c r="D83" s="25"/>
    </row>
    <row r="84" spans="1:4" x14ac:dyDescent="0.25">
      <c r="A84" s="25"/>
      <c r="B84" s="24" t="s">
        <v>324</v>
      </c>
      <c r="C84" s="26">
        <v>2</v>
      </c>
      <c r="D84" s="25"/>
    </row>
    <row r="85" spans="1:4" x14ac:dyDescent="0.25">
      <c r="A85" s="21"/>
      <c r="B85" s="21" t="s">
        <v>325</v>
      </c>
      <c r="C85" s="4">
        <v>100</v>
      </c>
      <c r="D85" s="24"/>
    </row>
  </sheetData>
  <mergeCells count="33">
    <mergeCell ref="A7:D7"/>
    <mergeCell ref="A1:D1"/>
    <mergeCell ref="A2:D2"/>
    <mergeCell ref="A3:D3"/>
    <mergeCell ref="A5:D5"/>
    <mergeCell ref="A6:D6"/>
    <mergeCell ref="B39:D39"/>
    <mergeCell ref="A8:D8"/>
    <mergeCell ref="A9:D9"/>
    <mergeCell ref="A10:D10"/>
    <mergeCell ref="B14:D14"/>
    <mergeCell ref="A20:A21"/>
    <mergeCell ref="C20:C21"/>
    <mergeCell ref="D20:D21"/>
    <mergeCell ref="A22:A23"/>
    <mergeCell ref="C22:C23"/>
    <mergeCell ref="D22:D23"/>
    <mergeCell ref="B29:D29"/>
    <mergeCell ref="B34:D34"/>
    <mergeCell ref="B43:D43"/>
    <mergeCell ref="B47:D47"/>
    <mergeCell ref="B53:D53"/>
    <mergeCell ref="B57:D57"/>
    <mergeCell ref="A61:A62"/>
    <mergeCell ref="B61:D61"/>
    <mergeCell ref="B62:D62"/>
    <mergeCell ref="B66:D66"/>
    <mergeCell ref="B69:D69"/>
    <mergeCell ref="B75:D75"/>
    <mergeCell ref="B78:D78"/>
    <mergeCell ref="A81:A82"/>
    <mergeCell ref="B81:D81"/>
    <mergeCell ref="B82:D82"/>
  </mergeCells>
  <pageMargins left="0.75" right="0.75" top="0.56000000000000005" bottom="0.48"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2018-05-07T09:27:53Z</cp:lastPrinted>
  <dcterms:created xsi:type="dcterms:W3CDTF">2018-01-09T08:56:21Z</dcterms:created>
  <dcterms:modified xsi:type="dcterms:W3CDTF">2018-05-28T02:49:51Z</dcterms:modified>
</cp:coreProperties>
</file>